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akmahmood\Desktop\عفاف 2021\"/>
    </mc:Choice>
  </mc:AlternateContent>
  <xr:revisionPtr revIDLastSave="0" documentId="8_{5021EA07-412E-4BB1-8431-A73D4D2E9C08}" xr6:coauthVersionLast="36" xr6:coauthVersionMax="36" xr10:uidLastSave="{00000000-0000-0000-0000-000000000000}"/>
  <bookViews>
    <workbookView xWindow="0" yWindow="0" windowWidth="10770" windowHeight="4470" activeTab="1" xr2:uid="{00000000-000D-0000-FFFF-FFFF00000000}"/>
  </bookViews>
  <sheets>
    <sheet name="المقدمة" sheetId="11" r:id="rId1"/>
    <sheet name="جدول 01-02 Table " sheetId="3" r:id="rId2"/>
    <sheet name="جدول 02-02 Table " sheetId="4" r:id="rId3"/>
    <sheet name="جدول 03-02 Table" sheetId="9" r:id="rId4"/>
    <sheet name="جدول 04-02 Table " sheetId="10" r:id="rId5"/>
    <sheet name="جدول 05-02 Table" sheetId="7" r:id="rId6"/>
    <sheet name="جدول 06-02 Table" sheetId="8" r:id="rId7"/>
    <sheet name="جدول 07- 02 Table" sheetId="1" r:id="rId8"/>
    <sheet name="جدول 08-02 Table" sheetId="2" r:id="rId9"/>
  </sheets>
  <definedNames>
    <definedName name="_xlnm.Print_Area" localSheetId="0">المقدمة!$A$1:$A$23</definedName>
    <definedName name="_xlnm.Print_Area" localSheetId="1">'جدول 01-02 Table '!$A$1:$E$21</definedName>
    <definedName name="_xlnm.Print_Area" localSheetId="2">'جدول 02-02 Table '!$A$1:$E$24</definedName>
    <definedName name="_xlnm.Print_Area" localSheetId="3">'جدول 03-02 Table'!$A$1:$D$16</definedName>
    <definedName name="_xlnm.Print_Area" localSheetId="4">'جدول 04-02 Table '!$A$1:$D$20</definedName>
    <definedName name="_xlnm.Print_Area" localSheetId="5">'جدول 05-02 Table'!$A$1:$F$26</definedName>
    <definedName name="_xlnm.Print_Area" localSheetId="6">'جدول 06-02 Table'!$A$1:$E$17</definedName>
    <definedName name="_xlnm.Print_Area" localSheetId="7">'جدول 07- 02 Table'!$A$1:$I$17</definedName>
    <definedName name="_xlnm.Print_Area" localSheetId="8">'جدول 08-02 Table'!$A$1:$J$19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0" l="1"/>
  <c r="B17" i="10"/>
  <c r="C13" i="9" l="1"/>
  <c r="B13" i="9"/>
  <c r="B15" i="8" l="1"/>
  <c r="C15" i="8"/>
  <c r="D15" i="8"/>
  <c r="C21" i="7" l="1"/>
  <c r="D21" i="7"/>
  <c r="C22" i="7"/>
  <c r="D22" i="7"/>
  <c r="D11" i="4" l="1"/>
  <c r="D19" i="4" s="1"/>
  <c r="D12" i="4"/>
  <c r="D13" i="4"/>
  <c r="D14" i="4"/>
  <c r="D15" i="4"/>
  <c r="D16" i="4"/>
  <c r="D17" i="4"/>
  <c r="D18" i="4"/>
  <c r="B19" i="4"/>
  <c r="C19" i="4"/>
  <c r="D9" i="3" l="1"/>
  <c r="D10" i="3"/>
  <c r="D11" i="3"/>
  <c r="D12" i="3"/>
  <c r="D13" i="3"/>
  <c r="D14" i="3"/>
  <c r="D15" i="3"/>
  <c r="D16" i="3"/>
  <c r="B17" i="3"/>
  <c r="C17" i="3"/>
  <c r="D17" i="3" s="1"/>
  <c r="H9" i="2" l="1"/>
  <c r="I9" i="2"/>
  <c r="H10" i="2"/>
  <c r="I10" i="2"/>
  <c r="H11" i="2"/>
  <c r="I11" i="2"/>
  <c r="B12" i="2"/>
  <c r="C12" i="2"/>
  <c r="D12" i="2"/>
  <c r="E12" i="2"/>
  <c r="F12" i="2"/>
  <c r="G12" i="2"/>
  <c r="H12" i="2"/>
  <c r="I12" i="2"/>
  <c r="I12" i="1" l="1"/>
  <c r="H12" i="1"/>
  <c r="I11" i="1"/>
  <c r="H11" i="1"/>
  <c r="I10" i="1"/>
  <c r="H10" i="1"/>
</calcChain>
</file>

<file path=xl/sharedStrings.xml><?xml version="1.0" encoding="utf-8"?>
<sst xmlns="http://schemas.openxmlformats.org/spreadsheetml/2006/main" count="292" uniqueCount="193">
  <si>
    <t>حركة التداولات العقارية* - إمـارة دبـي</t>
  </si>
  <si>
    <t>Real Estate Transactions* - Emirate of Dubai</t>
  </si>
  <si>
    <t>جـــدول ( 07 - 02 ) Table</t>
  </si>
  <si>
    <t>(Value in Million AED  القيمة بالمليون درهم)</t>
  </si>
  <si>
    <t xml:space="preserve">مبايعات </t>
  </si>
  <si>
    <t>رهون</t>
  </si>
  <si>
    <t>المجمـــــــوع</t>
  </si>
  <si>
    <t xml:space="preserve">السنوات </t>
  </si>
  <si>
    <t>Sales</t>
  </si>
  <si>
    <t>Mortgages</t>
  </si>
  <si>
    <t>Total</t>
  </si>
  <si>
    <t>Years</t>
  </si>
  <si>
    <t>عدد</t>
  </si>
  <si>
    <t>قيمة</t>
  </si>
  <si>
    <t>Number</t>
  </si>
  <si>
    <t>Value</t>
  </si>
  <si>
    <t xml:space="preserve">المصدر: دائرة الأراضي والأملاك </t>
  </si>
  <si>
    <t xml:space="preserve">Source: Land Department </t>
  </si>
  <si>
    <t>(2019 - 2017)</t>
  </si>
  <si>
    <t>هبات</t>
  </si>
  <si>
    <t>Gifts</t>
  </si>
  <si>
    <t xml:space="preserve">Note : (Sales - Mortgages - Gifts) represent transactions sets and it contain sub transactions </t>
  </si>
  <si>
    <t xml:space="preserve">*Data represent all planned and existing properties transactions that registered during the year </t>
  </si>
  <si>
    <t>* البيانات تشمل جميع تصرفات العقارات المخطط لها والقائمة التي تم تسجيلها خلال العام</t>
  </si>
  <si>
    <t xml:space="preserve">ملاحظة : يعتبر كل من (مبايعات - رهون - هبات) باقات معتمدة تحتوي على تصرفات فرعية </t>
  </si>
  <si>
    <t xml:space="preserve">Source : Land Department </t>
  </si>
  <si>
    <t xml:space="preserve">المصدر : دائرة الأراضي والأملاك </t>
  </si>
  <si>
    <t xml:space="preserve">ملاحظة : يعبر كل من (مبايعات - رهون - هبات) باقات معتمدة تحتوي على تصرفات فرعية </t>
  </si>
  <si>
    <t>(4) Units includes also (offices - shops - stores) in freehold areas</t>
  </si>
  <si>
    <t xml:space="preserve">(4) الوحدات تشمل أيضا (المكاتب - المحلات - المخازن) داخل مناطق التملك الحر </t>
  </si>
  <si>
    <t>(3) includes only freehold area for units and buildings</t>
  </si>
  <si>
    <t xml:space="preserve">(3) تشمل تداولات الوحدات والمباني في مناطق التملك الحر فقط </t>
  </si>
  <si>
    <t>(2) Includes freehold and non-freehold areas for lands</t>
  </si>
  <si>
    <t xml:space="preserve">(2) تشمل تداولات الأراضي في مناطق التملك الحر وخارج مناطق التملك الحر </t>
  </si>
  <si>
    <t xml:space="preserve">(1) Data represent all planned and existing properties transactions that registered during the year </t>
  </si>
  <si>
    <t>(1) البيانات تشمل جميع تصرفات العقارات المخطط لها والقائمة التي تم تسجيلها خلال العام</t>
  </si>
  <si>
    <t>المجموع</t>
  </si>
  <si>
    <t>قيمة 
Value</t>
  </si>
  <si>
    <t>عدد 
Number</t>
  </si>
  <si>
    <t>Procedures</t>
  </si>
  <si>
    <t>المجموع  Total</t>
  </si>
  <si>
    <r>
      <t>وحدة</t>
    </r>
    <r>
      <rPr>
        <b/>
        <vertAlign val="superscript"/>
        <sz val="9"/>
        <rFont val="Dubai"/>
        <family val="2"/>
      </rPr>
      <t>(4)</t>
    </r>
    <r>
      <rPr>
        <b/>
        <sz val="11"/>
        <rFont val="Dubai"/>
        <family val="2"/>
      </rPr>
      <t xml:space="preserve"> Unit</t>
    </r>
  </si>
  <si>
    <r>
      <t>مبنى</t>
    </r>
    <r>
      <rPr>
        <b/>
        <vertAlign val="superscript"/>
        <sz val="9"/>
        <rFont val="Dubai"/>
        <family val="2"/>
      </rPr>
      <t>(3)</t>
    </r>
    <r>
      <rPr>
        <b/>
        <sz val="11"/>
        <rFont val="Dubai"/>
        <family val="2"/>
      </rPr>
      <t xml:space="preserve"> Building</t>
    </r>
  </si>
  <si>
    <r>
      <t xml:space="preserve">أرض </t>
    </r>
    <r>
      <rPr>
        <b/>
        <vertAlign val="superscript"/>
        <sz val="9"/>
        <rFont val="Dubai"/>
        <family val="2"/>
      </rPr>
      <t>(2)</t>
    </r>
    <r>
      <rPr>
        <b/>
        <sz val="11"/>
        <rFont val="Dubai"/>
        <family val="2"/>
      </rPr>
      <t xml:space="preserve"> Land </t>
    </r>
  </si>
  <si>
    <t xml:space="preserve">الإجراءات </t>
  </si>
  <si>
    <t>جـــدول ( 08 - 02 ) Table</t>
  </si>
  <si>
    <t>(2019)</t>
  </si>
  <si>
    <r>
      <t>Movement of Real Estate Transactions</t>
    </r>
    <r>
      <rPr>
        <b/>
        <vertAlign val="superscript"/>
        <sz val="9"/>
        <rFont val="Dubai"/>
        <family val="2"/>
      </rPr>
      <t>(1)</t>
    </r>
    <r>
      <rPr>
        <b/>
        <sz val="13"/>
        <rFont val="Dubai"/>
        <family val="2"/>
      </rPr>
      <t xml:space="preserve"> by Type of Treatment - Emirate of Dubai</t>
    </r>
  </si>
  <si>
    <r>
      <t>حركة التداولات العقارية</t>
    </r>
    <r>
      <rPr>
        <b/>
        <vertAlign val="superscript"/>
        <sz val="9"/>
        <rFont val="Dubai"/>
        <family val="2"/>
      </rPr>
      <t>(1)</t>
    </r>
    <r>
      <rPr>
        <b/>
        <sz val="13"/>
        <rFont val="Dubai"/>
        <family val="2"/>
      </rPr>
      <t xml:space="preserve"> حسب نوع المعاملة - إمارة دبي</t>
    </r>
  </si>
  <si>
    <t>Source: Dubai Statistics Center</t>
  </si>
  <si>
    <t xml:space="preserve">المصدر: مركز دبي للإحصاء </t>
  </si>
  <si>
    <t>** Includes (Shed - Sandaka - Caravan)</t>
  </si>
  <si>
    <t xml:space="preserve">** يشمل (شبرة - كرفان - صندقة) </t>
  </si>
  <si>
    <t>* Rural communities represent all communities under sectors (7,8 &amp; 9) except communities no. (811, 812, 813)</t>
  </si>
  <si>
    <t>* المناطق الريفية تمثل كافة المناطق التخطيطية الواقعة تحت القطاعات 7و 8 و9 باستثناء المناطق رقم (811، 812، 813)</t>
  </si>
  <si>
    <t>Other**</t>
  </si>
  <si>
    <t>أخرى**</t>
  </si>
  <si>
    <t xml:space="preserve">Industrial </t>
  </si>
  <si>
    <t xml:space="preserve"> صناعي</t>
  </si>
  <si>
    <t xml:space="preserve">Commercial </t>
  </si>
  <si>
    <t>منشآت</t>
  </si>
  <si>
    <t>Arabic House</t>
  </si>
  <si>
    <t xml:space="preserve">بيت عربي </t>
  </si>
  <si>
    <t>Investment Villa</t>
  </si>
  <si>
    <t>فيلا استثمارية</t>
  </si>
  <si>
    <t>Private Villa</t>
  </si>
  <si>
    <t>فيلا خاصة</t>
  </si>
  <si>
    <t xml:space="preserve">Multi-Story </t>
  </si>
  <si>
    <t xml:space="preserve"> متعدد الطوابق</t>
  </si>
  <si>
    <t xml:space="preserve">One-Story </t>
  </si>
  <si>
    <t xml:space="preserve">مستوى واحد </t>
  </si>
  <si>
    <t>Type of Building</t>
  </si>
  <si>
    <t>المجمـوع 
Total</t>
  </si>
  <si>
    <t>ريـــــف*
*Rural</t>
  </si>
  <si>
    <t>حضــــر
Urban</t>
  </si>
  <si>
    <t>نوع المبنى</t>
  </si>
  <si>
    <t>جـــدول ( 01 - 02 ) Table</t>
  </si>
  <si>
    <r>
      <t>(2019)</t>
    </r>
    <r>
      <rPr>
        <b/>
        <sz val="1"/>
        <rFont val="Dubai"/>
        <family val="2"/>
      </rPr>
      <t>'</t>
    </r>
  </si>
  <si>
    <t>Completed Buildings (Urban and Rural) by Type - Emirate of Dubai</t>
  </si>
  <si>
    <t>المباني المكتملة (الحضر والريف) حسب النوع - إمارة دبي</t>
  </si>
  <si>
    <t>*** Includes (Shed - Sandaka - Caravan)</t>
  </si>
  <si>
    <t xml:space="preserve">*** يشمل (شبرة - كرفان - صندقة) </t>
  </si>
  <si>
    <t>** Includes laborers and employees camps</t>
  </si>
  <si>
    <t>** يشمل التجمعات السكنية للعمال والموظفين</t>
  </si>
  <si>
    <t>Other***</t>
  </si>
  <si>
    <t>أخرى***</t>
  </si>
  <si>
    <t>Collective Household**</t>
  </si>
  <si>
    <t>مسكن جماعي**</t>
  </si>
  <si>
    <t>Room</t>
  </si>
  <si>
    <t>غرفة/ غرف مستقلة</t>
  </si>
  <si>
    <t>Part of Arabic House</t>
  </si>
  <si>
    <t xml:space="preserve"> -</t>
  </si>
  <si>
    <t>جزء بيت عربي</t>
  </si>
  <si>
    <t>بيت عربي</t>
  </si>
  <si>
    <t>Attached to Villa</t>
  </si>
  <si>
    <t xml:space="preserve"> ملحق فيلا   </t>
  </si>
  <si>
    <t>Villa</t>
  </si>
  <si>
    <t xml:space="preserve">فيلا </t>
  </si>
  <si>
    <t>Apartment</t>
  </si>
  <si>
    <t xml:space="preserve">شقة </t>
  </si>
  <si>
    <t>Type of Housing Units</t>
  </si>
  <si>
    <t>نوع الوحدة السكنية</t>
  </si>
  <si>
    <t>جـــدول ( 02 - 02 ) Table</t>
  </si>
  <si>
    <t>Housing Units (Urban and Rural) by Type - Emirate of Dubai</t>
  </si>
  <si>
    <t>الوحدات السكنية (الحضر والريف) حسب النوع - إمارة دبي</t>
  </si>
  <si>
    <t>Source: Dubai Municipality</t>
  </si>
  <si>
    <t xml:space="preserve">المصدر: بلدية دبي </t>
  </si>
  <si>
    <t>* Buildings under supervision of Dubai Municipality</t>
  </si>
  <si>
    <t>* المباني التي تحت إشراف بلدبة دبي</t>
  </si>
  <si>
    <t xml:space="preserve">المجموع  </t>
  </si>
  <si>
    <t xml:space="preserve">متعددة الطوابق  </t>
  </si>
  <si>
    <t xml:space="preserve">صناعية  </t>
  </si>
  <si>
    <t>Investment Villas</t>
  </si>
  <si>
    <t xml:space="preserve">فلل استثمارية    </t>
  </si>
  <si>
    <t>Private Villas</t>
  </si>
  <si>
    <t xml:space="preserve">فلل خاصة </t>
  </si>
  <si>
    <t>القيمة</t>
  </si>
  <si>
    <t>العدد</t>
  </si>
  <si>
    <t>(القيمة بالمليون درهم  Value in Million AED)</t>
  </si>
  <si>
    <t xml:space="preserve">جدول  ( 03 - 02 ) Table </t>
  </si>
  <si>
    <t xml:space="preserve">Completed Buildings by Type and Value* - Emirate of Dubai </t>
  </si>
  <si>
    <t>المباني المنجزة وقيمتها حسب النوع* - إمارة دبي</t>
  </si>
  <si>
    <t>* Buildings under supervision of Dubai Municipality;
Data represents buildings that are still under construction until  31/12/2019</t>
  </si>
  <si>
    <t>* المباني التي تحت إشراف بلدية دبي؛
 البيان يوضح إحصائيات المباني التي ما زالت قيد الإنشاء حتى تاريخ 31/12/2019</t>
  </si>
  <si>
    <t xml:space="preserve">جدول  ( 04 - 02 ) Table </t>
  </si>
  <si>
    <t>(2019 - 2018)</t>
  </si>
  <si>
    <t>Buildings Under Construction by Type* - Emirate of Dubai</t>
  </si>
  <si>
    <t>المباني تحت الإنشاء حسب النوع*  - إمارة دبي</t>
  </si>
  <si>
    <t>** Represents net changes that occur during months of the year on previously licensed areas because of design modifying by increase or decrease of the area</t>
  </si>
  <si>
    <t>** تمثل خلاصة التعديلات التي تتم خلال شهور السنة على المساحات المرخصة سابقاً بسبب تعديل التصميم
 بزيادة المساحات أو نقصانها</t>
  </si>
  <si>
    <t xml:space="preserve">* Building permits issued by Dubai Municipality only </t>
  </si>
  <si>
    <t xml:space="preserve">* تصاريح البناء الصادرة من بلدية دبي فقط </t>
  </si>
  <si>
    <t>Area</t>
  </si>
  <si>
    <t xml:space="preserve">المساحة </t>
  </si>
  <si>
    <t>Grand Total</t>
  </si>
  <si>
    <t xml:space="preserve">المجموع العام  </t>
  </si>
  <si>
    <t>Floor Area Ratio Buildings</t>
  </si>
  <si>
    <t xml:space="preserve">مباني نسب طابقية </t>
  </si>
  <si>
    <t>Multi-Story Buildings</t>
  </si>
  <si>
    <t xml:space="preserve">مباني متعددة الطوابق </t>
  </si>
  <si>
    <t>Public Commercial Buildings</t>
  </si>
  <si>
    <t xml:space="preserve">مباني عامة منشآت </t>
  </si>
  <si>
    <t>Industrial Buildings</t>
  </si>
  <si>
    <t xml:space="preserve">مباني صناعية </t>
  </si>
  <si>
    <t>فلل استثمارية</t>
  </si>
  <si>
    <t xml:space="preserve">Title </t>
  </si>
  <si>
    <t>إضافات وتعديلات**
 **Additions and Amendments</t>
  </si>
  <si>
    <t>بناء جديد
 New Buildung</t>
  </si>
  <si>
    <t xml:space="preserve">البيان </t>
  </si>
  <si>
    <t>(المساحة بالمتر  المربع  Area in Square Meter)</t>
  </si>
  <si>
    <t>جـــدول ( 05 - 02 ) Table</t>
  </si>
  <si>
    <t xml:space="preserve">Building Permits Issued* and Licensed Areas by Building and Permit Type - Emirate of Dubai </t>
  </si>
  <si>
    <t>تصاريح البناء الصادرة* والمساحات المرخصة حسب نوع المبنى والتصريح - إمارة دبي</t>
  </si>
  <si>
    <t>المصدر:  بلدية دبي</t>
  </si>
  <si>
    <t>Thermal Insulation Tests</t>
  </si>
  <si>
    <t>فحوص العزل الحراري</t>
  </si>
  <si>
    <t>Reinforced Steel Tests</t>
  </si>
  <si>
    <t>فحوص حديد التسليح</t>
  </si>
  <si>
    <t>Chemistry Tests</t>
  </si>
  <si>
    <t>فحوص الكيمياء</t>
  </si>
  <si>
    <t>AggregateTests</t>
  </si>
  <si>
    <t>فحوص الركام</t>
  </si>
  <si>
    <t>Asphalt Tests</t>
  </si>
  <si>
    <t>فحوص الأسفلت</t>
  </si>
  <si>
    <t>Concrete Tests</t>
  </si>
  <si>
    <t>فحوص خرسانة</t>
  </si>
  <si>
    <t>Soil Tests</t>
  </si>
  <si>
    <t>فحوص تربة</t>
  </si>
  <si>
    <t xml:space="preserve"> Issued Reports</t>
  </si>
  <si>
    <t xml:space="preserve">Carried Out Tests </t>
  </si>
  <si>
    <t xml:space="preserve"> Received Samples</t>
  </si>
  <si>
    <t>Type of Test</t>
  </si>
  <si>
    <t>تقارير صادرة</t>
  </si>
  <si>
    <t>فحوص منجزة</t>
  </si>
  <si>
    <t>عينات مستلمة</t>
  </si>
  <si>
    <t>نوع الفحص</t>
  </si>
  <si>
    <t>جـــدول ( 06 - 02 ) Table</t>
  </si>
  <si>
    <t>Engineering Materials Testing Services by Type and Status - Emirate of Dubai</t>
  </si>
  <si>
    <t>خدمات فحص المواد الهندسية حسب نوع وحالة الفحص - إمارة دبي</t>
  </si>
  <si>
    <t xml:space="preserve">عامة   </t>
  </si>
  <si>
    <t xml:space="preserve">Public  </t>
  </si>
  <si>
    <t xml:space="preserve">عامة  </t>
  </si>
  <si>
    <t>الباب الثاني</t>
  </si>
  <si>
    <t>الإسكان والمباني</t>
  </si>
  <si>
    <t>يشتمل هذا الباب على إحصاءات شاملة ومتكاملة للمباني والوحدات السكنية في الإمارة حسب النوع والموقع سواء أكانت منجزة أو تحت الانشاء، بالإضافة إلى بيانات تتعلق بتصاريح البناء الصادرة والمساحات المرخصة، وخدمات فحص المواد الهندسية وغيرها من المواضيع الأخرى.</t>
  </si>
  <si>
    <t>وتكمن أهمية دراسة هذه المواضيع كونها ركيزة أساسية في التخطيط الشمولي والتنموي لإمارة دبي. فالطرق والمواصلات والاتصالات والمدارس والمراكز الصحية والمستشفيات وغيرها من الخدمات الرئيسية تبنى على المعلومة الإحصائية الدقيقة للسكان والوحدات السكنية، كما أن لهذه البيانات أهمية في التعرف على الواقع العمراني في أي منطقة جغرافية بما يعكس صورة واضحة للتطور العمراني الذي آلت له تلك المنطقة، كما أنه يعطي تصوراً شاملاً للاتجاه العام الذي يسير نحوه ذلك التطور. تعتبر إمارة دبي من المدن التي شهدت زيادة هائلة في أعداد المباني والوحدات السكنية، لذا كان لا بد من إبراز تلك الزيادة الهائلة ووضعها من خلال بيانات إحصائية بين يدي المخططين وراسمي السياسات ومتخذي القرارات للتعرف على التطور العمراني الكبير وما يترتب عليه من ضغوطات هائلة على الخدمات الرئيسية الأساسية (مياه، كهرباء، صرف صحي... إلخ) من جهة والتعرف على مقدار مساهمة هذا القطاع من عائدات وقيم تقديرية في الناتج المحلي الإجمالي للإمارة من جهة أخرى.</t>
  </si>
  <si>
    <t>وتتوفر بيانات قطاع الإسكان والمباني من خلال الحصر الشامل للمباني والوحدات السكنية والأسر الذي تم إجراؤه خلال الفترة الماضية من قبل مركز دبي للإحصاء، كما يتم توفير البيانات السنوية للمباني تحت الإنشاء والمباني المنجزة وما يتعلق بها من خلال بلدية دبي بالإضافة إلى ما يتعلق بفحوص مختبر الهندسة، وتقوم دائرة الأراضي والأملاك بتوفير البيانات المتعلقة بالتداولات العقارية بشكل سنوي أيضاً.</t>
  </si>
  <si>
    <t>Chapter Two</t>
  </si>
  <si>
    <t>Building and Housing</t>
  </si>
  <si>
    <t>This chapter includes all types of data related to buildings and housing units in the emirate of Dubai from the reality of inventory of buildings and housing units and Establishments. The section also includes data on buildings under construction and completed buildings, data on building permits issued, licensed areas and engineering materials tests.</t>
  </si>
  <si>
    <t>The importance of the study and provision of a comprehensive database on buildings and housing units in the emirate of Dubai is that it is one of the cornerstones of a comprehensive development plan. Roads, transportation, communications, schools, healthcare centers, hospitals and other basic services are all built on accurate statistical information on population and housing units.</t>
  </si>
  <si>
    <t xml:space="preserve">The study and identification of the status of construction in any geographical area provides a clear picture of the extent of urban development in that area and a comprehensive indication of the general direction of that development. The emirate of Dubai is considered as one of those cities which experienced a dramatic increase in the number of buildings and housing units. This dramatic increase must be highlighted and made available to planers, policy makers, and decision makers to identify the huge pressures exerted by the main basic services (water, electricity, sanitation services, etc…) on one hand, and to identify the extent of the contribution of this sector in terms of income and estimated values in the Gross Domestic Product of the emirate on the other. </t>
  </si>
  <si>
    <t>The data of housing and buildings sector is available through buildings, housing units, and household's comprehensive collection that have been conducted recently by Dubai Statistics Center. In addition, annual data on number of buildings under construction and completed buildings are provided annually from Dubai Municipality as well as the engineering materials testing services. Land Department is also providing data related to real estate on an annual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</si>
</sst>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
  </numFmts>
  <fonts count="51">
    <font>
      <sz val="10"/>
      <name val="Arial"/>
      <family val="2"/>
    </font>
    <font>
      <sz val="10"/>
      <name val="Arial"/>
      <family val="2"/>
    </font>
    <font>
      <sz val="11"/>
      <name val="Dubai"/>
      <family val="2"/>
    </font>
    <font>
      <b/>
      <sz val="13"/>
      <name val="Dubai"/>
      <family val="2"/>
    </font>
    <font>
      <b/>
      <sz val="11"/>
      <name val="Dubai"/>
      <family val="2"/>
    </font>
    <font>
      <b/>
      <sz val="10"/>
      <name val="Dubai"/>
      <family val="2"/>
    </font>
    <font>
      <b/>
      <sz val="10"/>
      <color rgb="FF000000"/>
      <name val="Dubai"/>
      <family val="2"/>
    </font>
    <font>
      <sz val="10"/>
      <color rgb="FF000000"/>
      <name val="Dubai"/>
      <family val="2"/>
    </font>
    <font>
      <sz val="10"/>
      <name val="Dubai"/>
      <family val="2"/>
    </font>
    <font>
      <sz val="11"/>
      <color rgb="FF000000"/>
      <name val="Dubai"/>
      <family val="2"/>
    </font>
    <font>
      <sz val="9"/>
      <name val="Dubai"/>
      <family val="2"/>
    </font>
    <font>
      <b/>
      <sz val="11"/>
      <color indexed="8"/>
      <name val="Dubai"/>
      <family val="2"/>
    </font>
    <font>
      <sz val="11"/>
      <color indexed="8"/>
      <name val="Dubai"/>
      <family val="2"/>
    </font>
    <font>
      <b/>
      <vertAlign val="superscript"/>
      <sz val="9"/>
      <name val="Dubai"/>
      <family val="2"/>
    </font>
    <font>
      <sz val="10"/>
      <name val="Myriad Pro"/>
      <family val="2"/>
    </font>
    <font>
      <sz val="8"/>
      <color theme="1"/>
      <name val="Dubai"/>
      <family val="2"/>
    </font>
    <font>
      <b/>
      <sz val="9"/>
      <name val="Dubai"/>
      <family val="2"/>
    </font>
    <font>
      <sz val="13"/>
      <name val="Dubai"/>
      <family val="2"/>
    </font>
    <font>
      <b/>
      <sz val="1"/>
      <name val="Dubai"/>
      <family val="2"/>
    </font>
    <font>
      <sz val="13"/>
      <name val="Myriad Pro"/>
      <family val="2"/>
    </font>
    <font>
      <sz val="13"/>
      <name val="GE SS Text Light"/>
      <family val="1"/>
      <charset val="178"/>
    </font>
    <font>
      <sz val="8"/>
      <name val="Dubai"/>
      <family val="2"/>
    </font>
    <font>
      <sz val="8"/>
      <name val="Myriad Pro"/>
      <family val="2"/>
    </font>
    <font>
      <sz val="9"/>
      <color indexed="8"/>
      <name val="Dubai"/>
      <family val="2"/>
    </font>
    <font>
      <b/>
      <sz val="8"/>
      <name val="Dubai"/>
      <family val="2"/>
    </font>
    <font>
      <sz val="9"/>
      <color indexed="8"/>
      <name val="WinSoft Pro"/>
      <family val="2"/>
    </font>
    <font>
      <b/>
      <sz val="9"/>
      <color indexed="8"/>
      <name val="Dubai"/>
      <family val="2"/>
    </font>
    <font>
      <sz val="9"/>
      <color theme="1"/>
      <name val="Dubai"/>
      <family val="2"/>
    </font>
    <font>
      <b/>
      <sz val="10"/>
      <color rgb="FFFF0000"/>
      <name val="Dubai"/>
      <family val="2"/>
    </font>
    <font>
      <sz val="10"/>
      <color indexed="8"/>
      <name val="Tahoma"/>
      <family val="2"/>
    </font>
    <font>
      <sz val="10"/>
      <color indexed="8"/>
      <name val="Dubai"/>
      <family val="2"/>
    </font>
    <font>
      <sz val="9"/>
      <color indexed="8"/>
      <name val="Tahoma"/>
      <family val="2"/>
    </font>
    <font>
      <sz val="8"/>
      <color indexed="8"/>
      <name val="Dubai"/>
      <family val="2"/>
    </font>
    <font>
      <b/>
      <sz val="10"/>
      <color indexed="8"/>
      <name val="Tahoma"/>
      <family val="2"/>
    </font>
    <font>
      <b/>
      <sz val="10"/>
      <color indexed="8"/>
      <name val="Dubai"/>
      <family val="2"/>
    </font>
    <font>
      <b/>
      <sz val="12"/>
      <color indexed="8"/>
      <name val="Dubai"/>
      <family val="2"/>
    </font>
    <font>
      <sz val="12"/>
      <color indexed="8"/>
      <name val="Dubai"/>
      <family val="2"/>
    </font>
    <font>
      <b/>
      <sz val="11"/>
      <color theme="1"/>
      <name val="Dubai"/>
      <family val="2"/>
    </font>
    <font>
      <b/>
      <sz val="12"/>
      <color theme="1"/>
      <name val="Dubai"/>
      <family val="2"/>
    </font>
    <font>
      <b/>
      <sz val="13"/>
      <color indexed="8"/>
      <name val="Dubai"/>
      <family val="2"/>
    </font>
    <font>
      <sz val="10"/>
      <color indexed="8"/>
      <name val="WinSoft Pro"/>
      <family val="2"/>
    </font>
    <font>
      <sz val="11"/>
      <color theme="1"/>
      <name val="Dubai"/>
      <family val="2"/>
    </font>
    <font>
      <b/>
      <sz val="1"/>
      <color indexed="8"/>
      <name val="Dubai"/>
      <family val="2"/>
    </font>
    <font>
      <sz val="9"/>
      <name val="Tahoma"/>
      <family val="2"/>
    </font>
    <font>
      <b/>
      <sz val="12"/>
      <name val="Dubai"/>
      <family val="2"/>
    </font>
    <font>
      <b/>
      <shadow/>
      <sz val="14"/>
      <name val="Dubai"/>
      <family val="2"/>
    </font>
    <font>
      <b/>
      <sz val="16"/>
      <name val="Dubai"/>
      <family val="2"/>
    </font>
    <font>
      <sz val="14"/>
      <name val="Dubai"/>
      <family val="2"/>
    </font>
    <font>
      <sz val="14"/>
      <name val="Arial"/>
      <family val="2"/>
    </font>
    <font>
      <b/>
      <sz val="14"/>
      <name val="Dubai"/>
      <family val="2"/>
    </font>
    <font>
      <sz val="12"/>
      <name val="Dubai"/>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auto="1"/>
      </patternFill>
    </fill>
    <fill>
      <patternFill patternType="solid">
        <fgColor indexed="65"/>
        <bgColor theme="0"/>
      </patternFill>
    </fill>
    <fill>
      <patternFill patternType="darkGray">
        <fgColor theme="0" tint="-0.14996795556505021"/>
        <bgColor indexed="65"/>
      </patternFill>
    </fill>
    <fill>
      <patternFill patternType="darkGray">
        <fgColor theme="0" tint="-0.14996795556505021"/>
        <bgColor theme="0" tint="-4.9989318521683403E-2"/>
      </patternFill>
    </fill>
    <fill>
      <patternFill patternType="mediumGray">
        <fgColor theme="0" tint="-0.14996795556505021"/>
        <bgColor indexed="65"/>
      </patternFill>
    </fill>
    <fill>
      <patternFill patternType="mediumGray">
        <fgColor theme="0" tint="-0.14996795556505021"/>
        <bgColor theme="0" tint="-4.9989318521683403E-2"/>
      </patternFill>
    </fill>
    <fill>
      <patternFill patternType="mediumGray">
        <fgColor theme="0" tint="-0.24994659260841701"/>
        <bgColor indexed="65"/>
      </patternFill>
    </fill>
    <fill>
      <patternFill patternType="mediumGray">
        <fgColor theme="0" tint="-0.24994659260841701"/>
        <bgColor theme="0" tint="-4.9989318521683403E-2"/>
      </patternFill>
    </fill>
    <fill>
      <patternFill patternType="solid">
        <fgColor theme="0" tint="-4.9989318521683403E-2"/>
        <bgColor theme="0" tint="-0.14996795556505021"/>
      </patternFill>
    </fill>
    <fill>
      <patternFill patternType="solid">
        <fgColor indexed="22"/>
        <bgColor theme="0"/>
      </patternFill>
    </fill>
  </fills>
  <borders count="21">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8"/>
      </top>
      <bottom/>
      <diagonal/>
    </border>
    <border>
      <left/>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s>
  <cellStyleXfs count="4">
    <xf numFmtId="0" fontId="0" fillId="0" borderId="0"/>
    <xf numFmtId="43" fontId="1" fillId="0" borderId="0" applyFont="0" applyFill="0" applyBorder="0" applyAlignment="0" applyProtection="0"/>
    <xf numFmtId="0" fontId="1" fillId="0" borderId="0"/>
    <xf numFmtId="0" fontId="29" fillId="0" borderId="0"/>
  </cellStyleXfs>
  <cellXfs count="351">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2" fillId="0" borderId="0" xfId="0" applyFont="1" applyAlignment="1">
      <alignment vertical="center" readingOrder="2"/>
    </xf>
    <xf numFmtId="0" fontId="4" fillId="0" borderId="0" xfId="0" applyFont="1" applyFill="1" applyBorder="1" applyAlignment="1">
      <alignment horizontal="left" vertical="center" readingOrder="1"/>
    </xf>
    <xf numFmtId="0" fontId="2" fillId="0" borderId="0" xfId="0" applyFont="1" applyFill="1" applyBorder="1" applyAlignment="1">
      <alignment horizontal="left" vertical="center" readingOrder="1"/>
    </xf>
    <xf numFmtId="0" fontId="2" fillId="2" borderId="1" xfId="0" applyFont="1" applyFill="1" applyBorder="1" applyAlignment="1">
      <alignment vertical="center"/>
    </xf>
    <xf numFmtId="0" fontId="2" fillId="0" borderId="0" xfId="0" applyFont="1" applyBorder="1" applyAlignment="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Continuous" vertical="center"/>
    </xf>
    <xf numFmtId="0" fontId="4" fillId="2" borderId="5" xfId="0" applyFont="1" applyFill="1" applyBorder="1" applyAlignment="1">
      <alignment horizontal="centerContinuous"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6" fillId="0" borderId="3" xfId="0" applyFont="1" applyFill="1" applyBorder="1" applyAlignment="1">
      <alignment horizontal="center" vertical="center" readingOrder="1"/>
    </xf>
    <xf numFmtId="3" fontId="7" fillId="0" borderId="3" xfId="0" applyNumberFormat="1" applyFont="1" applyFill="1" applyBorder="1" applyAlignment="1">
      <alignment horizontal="center" vertical="center" readingOrder="1"/>
    </xf>
    <xf numFmtId="3" fontId="6" fillId="0" borderId="3" xfId="0" applyNumberFormat="1" applyFont="1" applyFill="1" applyBorder="1" applyAlignment="1">
      <alignment horizontal="center" vertical="center" readingOrder="1"/>
    </xf>
    <xf numFmtId="164" fontId="2" fillId="3" borderId="0" xfId="1" applyNumberFormat="1" applyFont="1" applyFill="1" applyAlignment="1">
      <alignment vertical="center"/>
    </xf>
    <xf numFmtId="0" fontId="2" fillId="3" borderId="0" xfId="0" applyFont="1" applyFill="1" applyAlignment="1">
      <alignment vertical="center"/>
    </xf>
    <xf numFmtId="1" fontId="5"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164" fontId="2" fillId="0" borderId="0" xfId="1" applyNumberFormat="1" applyFont="1" applyAlignment="1">
      <alignment vertical="center"/>
    </xf>
    <xf numFmtId="0" fontId="6" fillId="0" borderId="9" xfId="0" applyFont="1" applyFill="1" applyBorder="1" applyAlignment="1">
      <alignment horizontal="center" vertical="center" readingOrder="1"/>
    </xf>
    <xf numFmtId="3" fontId="7" fillId="0" borderId="9" xfId="0" applyNumberFormat="1" applyFont="1" applyFill="1" applyBorder="1" applyAlignment="1">
      <alignment horizontal="center" vertical="center" readingOrder="1"/>
    </xf>
    <xf numFmtId="3" fontId="6" fillId="0" borderId="9" xfId="0" applyNumberFormat="1" applyFont="1" applyFill="1" applyBorder="1" applyAlignment="1">
      <alignment horizontal="center" vertical="center" readingOrder="1"/>
    </xf>
    <xf numFmtId="3" fontId="9" fillId="0" borderId="0" xfId="0" applyNumberFormat="1" applyFont="1" applyBorder="1" applyAlignment="1">
      <alignment horizontal="center" vertical="center" readingOrder="1"/>
    </xf>
    <xf numFmtId="3"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10" fillId="0" borderId="0" xfId="0" applyFont="1" applyAlignment="1">
      <alignment vertical="center" readingOrder="2"/>
    </xf>
    <xf numFmtId="0" fontId="10" fillId="0" borderId="0" xfId="0" applyFont="1" applyAlignment="1">
      <alignment horizontal="right" vertical="center" readingOrder="2"/>
    </xf>
    <xf numFmtId="0" fontId="10" fillId="0" borderId="0" xfId="0" applyFont="1" applyAlignment="1">
      <alignment vertical="center"/>
    </xf>
    <xf numFmtId="0" fontId="10" fillId="0" borderId="0" xfId="0" applyFont="1" applyBorder="1" applyAlignment="1">
      <alignment horizontal="left" vertical="center" readingOrder="1"/>
    </xf>
    <xf numFmtId="0" fontId="10" fillId="0" borderId="0" xfId="0" applyFont="1" applyBorder="1" applyAlignment="1">
      <alignment horizontal="right" vertical="center" readingOrder="2"/>
    </xf>
    <xf numFmtId="0" fontId="10" fillId="0" borderId="0" xfId="0" applyFont="1" applyBorder="1" applyAlignment="1">
      <alignment horizontal="right" vertical="center" readingOrder="2"/>
    </xf>
    <xf numFmtId="0" fontId="2" fillId="0" borderId="0" xfId="0" applyFont="1" applyAlignment="1">
      <alignment horizontal="center" vertical="center"/>
    </xf>
    <xf numFmtId="0" fontId="10" fillId="0" borderId="0" xfId="0" applyFont="1" applyAlignment="1">
      <alignment vertical="center" readingOrder="1"/>
    </xf>
    <xf numFmtId="0" fontId="10" fillId="0" borderId="0" xfId="0" applyFont="1" applyBorder="1" applyAlignment="1">
      <alignment vertical="center" readingOrder="1"/>
    </xf>
    <xf numFmtId="0" fontId="10" fillId="0" borderId="0" xfId="0" applyFont="1" applyFill="1" applyBorder="1" applyAlignment="1">
      <alignment vertical="center" readingOrder="1"/>
    </xf>
    <xf numFmtId="0" fontId="10" fillId="0" borderId="0" xfId="0" applyFont="1" applyFill="1" applyBorder="1" applyAlignment="1">
      <alignment horizontal="right" vertical="center" readingOrder="2"/>
    </xf>
    <xf numFmtId="0" fontId="10" fillId="0" borderId="0" xfId="0" applyFont="1" applyFill="1" applyBorder="1" applyAlignment="1">
      <alignment vertical="center"/>
    </xf>
    <xf numFmtId="0" fontId="10" fillId="0" borderId="0" xfId="0" applyFont="1" applyAlignment="1">
      <alignment vertical="center" wrapText="1" readingOrder="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1" fillId="2" borderId="10" xfId="0" applyFont="1" applyFill="1" applyBorder="1" applyAlignment="1">
      <alignment horizontal="left" vertical="center" indent="1"/>
    </xf>
    <xf numFmtId="3" fontId="11" fillId="2" borderId="10" xfId="0" applyNumberFormat="1" applyFont="1" applyFill="1" applyBorder="1" applyAlignment="1">
      <alignment horizontal="center" vertical="center" wrapText="1" readingOrder="2"/>
    </xf>
    <xf numFmtId="49" fontId="11" fillId="2" borderId="10" xfId="0" applyNumberFormat="1" applyFont="1" applyFill="1" applyBorder="1" applyAlignment="1">
      <alignment horizontal="right" vertical="center" wrapText="1" indent="1" readingOrder="2"/>
    </xf>
    <xf numFmtId="0" fontId="12" fillId="0" borderId="0" xfId="0" applyFont="1" applyFill="1" applyBorder="1" applyAlignment="1">
      <alignment horizontal="left" vertical="center" wrapText="1" indent="1"/>
    </xf>
    <xf numFmtId="3" fontId="11" fillId="0" borderId="0" xfId="0" applyNumberFormat="1" applyFont="1" applyFill="1" applyBorder="1" applyAlignment="1">
      <alignment horizontal="center" vertical="center" wrapText="1" readingOrder="2"/>
    </xf>
    <xf numFmtId="3" fontId="2" fillId="0" borderId="0" xfId="2" applyNumberFormat="1" applyFont="1" applyAlignment="1" applyProtection="1">
      <alignment horizontal="center" vertical="center"/>
      <protection locked="0"/>
    </xf>
    <xf numFmtId="49" fontId="12" fillId="0" borderId="0" xfId="0" applyNumberFormat="1" applyFont="1" applyFill="1" applyBorder="1" applyAlignment="1">
      <alignment horizontal="right" vertical="center" wrapText="1" indent="1" readingOrder="2"/>
    </xf>
    <xf numFmtId="0" fontId="2" fillId="0" borderId="0" xfId="0" applyFont="1" applyFill="1" applyAlignment="1">
      <alignment vertical="center"/>
    </xf>
    <xf numFmtId="0" fontId="12" fillId="2" borderId="0" xfId="0" applyFont="1" applyFill="1" applyBorder="1" applyAlignment="1">
      <alignment horizontal="left" vertical="center" indent="1"/>
    </xf>
    <xf numFmtId="3" fontId="4" fillId="2" borderId="0" xfId="2" applyNumberFormat="1" applyFont="1" applyFill="1" applyAlignment="1" applyProtection="1">
      <alignment horizontal="center" vertical="center"/>
      <protection locked="0"/>
    </xf>
    <xf numFmtId="3" fontId="2" fillId="2" borderId="0" xfId="2" applyNumberFormat="1" applyFont="1" applyFill="1" applyAlignment="1" applyProtection="1">
      <alignment horizontal="center" vertical="center"/>
      <protection locked="0"/>
    </xf>
    <xf numFmtId="49" fontId="12" fillId="2" borderId="0" xfId="0" applyNumberFormat="1" applyFont="1" applyFill="1" applyBorder="1" applyAlignment="1">
      <alignment horizontal="right" vertical="center" wrapText="1" indent="1" readingOrder="2"/>
    </xf>
    <xf numFmtId="0" fontId="12" fillId="0" borderId="0" xfId="0" applyFont="1" applyFill="1" applyBorder="1" applyAlignment="1">
      <alignment horizontal="left" vertical="center" indent="1"/>
    </xf>
    <xf numFmtId="49" fontId="11" fillId="2" borderId="12" xfId="0" applyNumberFormat="1" applyFont="1" applyFill="1" applyBorder="1" applyAlignment="1">
      <alignment horizontal="center" vertical="center" wrapText="1" readingOrder="2"/>
    </xf>
    <xf numFmtId="0" fontId="2" fillId="0" borderId="0" xfId="0" applyFont="1" applyBorder="1" applyAlignment="1">
      <alignment horizontal="left" vertical="center" readingOrder="1"/>
    </xf>
    <xf numFmtId="3" fontId="2"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vertical="center"/>
    </xf>
    <xf numFmtId="0" fontId="14" fillId="4" borderId="0" xfId="0" applyFont="1" applyFill="1" applyAlignment="1">
      <alignment vertical="center"/>
    </xf>
    <xf numFmtId="0" fontId="8" fillId="4" borderId="0" xfId="0" applyFont="1" applyFill="1" applyAlignment="1">
      <alignment vertical="center"/>
    </xf>
    <xf numFmtId="0" fontId="5" fillId="4" borderId="0" xfId="0" applyFont="1" applyFill="1" applyAlignment="1">
      <alignment horizontal="center" vertical="center"/>
    </xf>
    <xf numFmtId="0" fontId="8" fillId="4" borderId="0" xfId="0" applyFont="1" applyFill="1" applyAlignment="1">
      <alignment horizontal="center" vertical="center"/>
    </xf>
    <xf numFmtId="0" fontId="14" fillId="5" borderId="0" xfId="0" applyFont="1" applyFill="1" applyAlignment="1">
      <alignment vertical="center"/>
    </xf>
    <xf numFmtId="0" fontId="8" fillId="5" borderId="0" xfId="0" applyFont="1" applyFill="1" applyAlignment="1">
      <alignment vertical="center"/>
    </xf>
    <xf numFmtId="0" fontId="5" fillId="5" borderId="0" xfId="0" applyFont="1" applyFill="1" applyAlignment="1">
      <alignment horizontal="center" vertical="center"/>
    </xf>
    <xf numFmtId="0" fontId="8" fillId="5" borderId="0" xfId="0" applyFont="1" applyFill="1" applyAlignment="1">
      <alignment horizontal="center" vertical="center"/>
    </xf>
    <xf numFmtId="0" fontId="0" fillId="0" borderId="0" xfId="0" applyFill="1" applyAlignment="1">
      <alignment vertical="center"/>
    </xf>
    <xf numFmtId="0" fontId="8" fillId="0" borderId="0" xfId="0" applyFont="1" applyFill="1" applyAlignment="1">
      <alignment vertical="center"/>
    </xf>
    <xf numFmtId="0" fontId="15" fillId="5" borderId="0" xfId="0" applyFont="1" applyFill="1" applyBorder="1" applyAlignment="1">
      <alignment horizontal="left" vertical="center"/>
    </xf>
    <xf numFmtId="0" fontId="16"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xf>
    <xf numFmtId="0" fontId="8" fillId="0" borderId="0" xfId="0" applyFont="1" applyFill="1" applyAlignment="1">
      <alignment horizontal="center" vertical="center"/>
    </xf>
    <xf numFmtId="0" fontId="14" fillId="0" borderId="0" xfId="0" applyFont="1" applyFill="1" applyAlignment="1">
      <alignment vertical="center"/>
    </xf>
    <xf numFmtId="0" fontId="4" fillId="0" borderId="10" xfId="0" applyFont="1" applyFill="1" applyBorder="1" applyAlignment="1">
      <alignment horizontal="left" vertical="center" indent="1"/>
    </xf>
    <xf numFmtId="3" fontId="4" fillId="0" borderId="10" xfId="0" applyNumberFormat="1" applyFont="1" applyFill="1" applyBorder="1" applyAlignment="1">
      <alignment horizontal="center" vertical="center"/>
    </xf>
    <xf numFmtId="0" fontId="4" fillId="0" borderId="10" xfId="0" applyFont="1" applyFill="1" applyBorder="1" applyAlignment="1">
      <alignment horizontal="right" vertical="center" indent="1"/>
    </xf>
    <xf numFmtId="0" fontId="4" fillId="6" borderId="0" xfId="0" applyFont="1" applyFill="1" applyAlignment="1">
      <alignment horizontal="left" vertical="center" wrapText="1" indent="1"/>
    </xf>
    <xf numFmtId="3" fontId="4" fillId="6" borderId="0" xfId="0" applyNumberFormat="1" applyFont="1" applyFill="1" applyAlignment="1">
      <alignment horizontal="center" vertical="center"/>
    </xf>
    <xf numFmtId="3" fontId="2" fillId="6" borderId="0" xfId="0" applyNumberFormat="1" applyFont="1" applyFill="1" applyAlignment="1">
      <alignment horizontal="center" vertical="center"/>
    </xf>
    <xf numFmtId="0" fontId="4" fillId="6" borderId="0" xfId="0" applyFont="1" applyFill="1" applyAlignment="1">
      <alignment horizontal="right" vertical="center" wrapText="1" indent="1"/>
    </xf>
    <xf numFmtId="0" fontId="4" fillId="0" borderId="0" xfId="0" applyFont="1" applyFill="1" applyAlignment="1">
      <alignment horizontal="left" vertical="center" wrapText="1" indent="1"/>
    </xf>
    <xf numFmtId="3" fontId="4" fillId="5" borderId="0" xfId="0" applyNumberFormat="1" applyFont="1" applyFill="1" applyAlignment="1">
      <alignment horizontal="center" vertical="center"/>
    </xf>
    <xf numFmtId="3" fontId="2" fillId="0" borderId="0" xfId="0" applyNumberFormat="1" applyFont="1" applyFill="1" applyAlignment="1">
      <alignment horizontal="center" vertical="center"/>
    </xf>
    <xf numFmtId="0" fontId="4" fillId="0" borderId="0" xfId="0" applyFont="1" applyFill="1" applyAlignment="1">
      <alignment horizontal="right" vertical="center" wrapText="1" indent="1"/>
    </xf>
    <xf numFmtId="0" fontId="4" fillId="5" borderId="0" xfId="0" applyFont="1" applyFill="1" applyAlignment="1">
      <alignment horizontal="left" vertical="center" wrapText="1" indent="1"/>
    </xf>
    <xf numFmtId="3" fontId="4" fillId="0"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4" fillId="5" borderId="0" xfId="0" applyFont="1" applyFill="1" applyAlignment="1">
      <alignment horizontal="right" vertical="center" wrapText="1" indent="1"/>
    </xf>
    <xf numFmtId="0" fontId="17" fillId="5" borderId="0" xfId="0" applyFont="1" applyFill="1" applyAlignment="1">
      <alignment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5" borderId="0" xfId="2" applyFont="1" applyFill="1" applyAlignment="1">
      <alignment horizontal="right" vertical="center"/>
    </xf>
    <xf numFmtId="0" fontId="19" fillId="5" borderId="0" xfId="0" applyFont="1" applyFill="1" applyAlignment="1">
      <alignment vertical="center"/>
    </xf>
    <xf numFmtId="0" fontId="20" fillId="4" borderId="0" xfId="0" applyFont="1" applyFill="1" applyAlignment="1">
      <alignment vertical="center"/>
    </xf>
    <xf numFmtId="0" fontId="17" fillId="4" borderId="0" xfId="0" applyFont="1" applyFill="1" applyAlignment="1">
      <alignment vertical="center"/>
    </xf>
    <xf numFmtId="0" fontId="1" fillId="0" borderId="0" xfId="0" applyFont="1" applyAlignment="1">
      <alignment vertical="center"/>
    </xf>
    <xf numFmtId="0" fontId="21" fillId="4" borderId="0" xfId="0" applyFont="1" applyFill="1" applyAlignment="1">
      <alignment vertical="center"/>
    </xf>
    <xf numFmtId="0" fontId="22" fillId="4" borderId="0" xfId="0" applyFont="1" applyFill="1" applyAlignment="1">
      <alignment vertical="center"/>
    </xf>
    <xf numFmtId="0" fontId="23" fillId="4" borderId="0" xfId="0" applyFont="1" applyFill="1" applyAlignment="1">
      <alignment vertical="center"/>
    </xf>
    <xf numFmtId="0" fontId="23" fillId="4" borderId="0" xfId="0" applyFont="1" applyFill="1" applyBorder="1" applyAlignment="1">
      <alignment vertical="center"/>
    </xf>
    <xf numFmtId="0" fontId="24" fillId="4" borderId="0" xfId="0" applyFont="1" applyFill="1" applyAlignment="1">
      <alignment horizontal="center" vertical="center"/>
    </xf>
    <xf numFmtId="0" fontId="21" fillId="4" borderId="0" xfId="0" applyFont="1" applyFill="1" applyAlignment="1">
      <alignment horizontal="center" vertical="center"/>
    </xf>
    <xf numFmtId="0" fontId="25" fillId="4" borderId="0" xfId="0" applyFont="1" applyFill="1" applyAlignment="1">
      <alignment vertical="center"/>
    </xf>
    <xf numFmtId="0" fontId="26" fillId="4" borderId="0" xfId="0" applyFont="1" applyFill="1" applyBorder="1" applyAlignment="1">
      <alignment horizontal="center" vertical="center"/>
    </xf>
    <xf numFmtId="0" fontId="23" fillId="4" borderId="0" xfId="0" applyFont="1" applyFill="1" applyBorder="1" applyAlignment="1">
      <alignment horizontal="center" vertical="center"/>
    </xf>
    <xf numFmtId="49" fontId="23" fillId="4" borderId="0" xfId="0" applyNumberFormat="1" applyFont="1" applyFill="1" applyBorder="1" applyAlignment="1">
      <alignment horizontal="right" vertical="center" readingOrder="2"/>
    </xf>
    <xf numFmtId="0" fontId="8" fillId="4" borderId="0" xfId="0" applyFont="1" applyFill="1" applyBorder="1" applyAlignment="1">
      <alignment vertical="center"/>
    </xf>
    <xf numFmtId="0" fontId="23" fillId="4" borderId="0" xfId="0" applyFont="1" applyFill="1" applyBorder="1" applyAlignment="1">
      <alignment horizontal="right" vertical="center" readingOrder="2"/>
    </xf>
    <xf numFmtId="3" fontId="5" fillId="4" borderId="0" xfId="0" applyNumberFormat="1" applyFont="1" applyFill="1" applyBorder="1" applyAlignment="1">
      <alignment horizontal="right" vertical="center"/>
    </xf>
    <xf numFmtId="0" fontId="5" fillId="4" borderId="0" xfId="0" applyFont="1" applyFill="1" applyBorder="1" applyAlignment="1">
      <alignment horizontal="center" vertical="center"/>
    </xf>
    <xf numFmtId="3" fontId="8" fillId="4" borderId="0" xfId="0" applyNumberFormat="1" applyFont="1" applyFill="1" applyBorder="1" applyAlignment="1">
      <alignment horizontal="center" vertical="center"/>
    </xf>
    <xf numFmtId="0" fontId="5" fillId="4" borderId="0" xfId="0" applyFont="1" applyFill="1" applyBorder="1" applyAlignment="1">
      <alignment horizontal="right" vertical="center"/>
    </xf>
    <xf numFmtId="3" fontId="5" fillId="5" borderId="0" xfId="0" applyNumberFormat="1" applyFont="1" applyFill="1" applyBorder="1" applyAlignment="1">
      <alignment horizontal="right" vertical="center"/>
    </xf>
    <xf numFmtId="3" fontId="5" fillId="4" borderId="0" xfId="0" applyNumberFormat="1" applyFont="1" applyFill="1" applyBorder="1" applyAlignment="1">
      <alignment horizontal="center" vertical="center"/>
    </xf>
    <xf numFmtId="3" fontId="5" fillId="5" borderId="0" xfId="0" applyNumberFormat="1" applyFont="1" applyFill="1" applyBorder="1" applyAlignment="1">
      <alignment horizontal="center" vertical="center"/>
    </xf>
    <xf numFmtId="3" fontId="8" fillId="5" borderId="0" xfId="0" applyNumberFormat="1" applyFont="1" applyFill="1" applyBorder="1" applyAlignment="1">
      <alignment horizontal="center" vertical="center"/>
    </xf>
    <xf numFmtId="0" fontId="5" fillId="5" borderId="0" xfId="0" applyFont="1" applyFill="1" applyBorder="1" applyAlignment="1">
      <alignment horizontal="right" vertical="center"/>
    </xf>
    <xf numFmtId="3" fontId="5" fillId="0" borderId="0" xfId="0" applyNumberFormat="1" applyFont="1" applyFill="1" applyBorder="1" applyAlignment="1">
      <alignment horizontal="right" vertical="center"/>
    </xf>
    <xf numFmtId="0" fontId="4" fillId="0" borderId="0" xfId="0" applyFont="1" applyFill="1" applyAlignment="1">
      <alignment horizontal="right" vertical="center" indent="1"/>
    </xf>
    <xf numFmtId="0" fontId="27" fillId="0" borderId="0" xfId="0" applyFont="1" applyFill="1" applyBorder="1" applyAlignment="1">
      <alignment horizontal="left" vertical="center" wrapText="1"/>
    </xf>
    <xf numFmtId="0" fontId="16"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vertical="center" wrapText="1"/>
    </xf>
    <xf numFmtId="3" fontId="28" fillId="0" borderId="0" xfId="0" applyNumberFormat="1" applyFont="1" applyFill="1" applyBorder="1" applyAlignment="1">
      <alignment horizontal="right" vertical="center"/>
    </xf>
    <xf numFmtId="0" fontId="10" fillId="0" borderId="0" xfId="0" applyFont="1" applyFill="1" applyAlignment="1">
      <alignment horizontal="right" vertical="center" wrapText="1" readingOrder="2"/>
    </xf>
    <xf numFmtId="0" fontId="3" fillId="5" borderId="0" xfId="0" applyFont="1" applyFill="1" applyAlignment="1">
      <alignment vertical="center" readingOrder="2"/>
    </xf>
    <xf numFmtId="0" fontId="4" fillId="5" borderId="0" xfId="0" applyFont="1" applyFill="1" applyBorder="1" applyAlignment="1">
      <alignment horizontal="left" vertical="center"/>
    </xf>
    <xf numFmtId="3" fontId="4" fillId="5" borderId="0" xfId="0" applyNumberFormat="1" applyFont="1" applyFill="1" applyBorder="1" applyAlignment="1">
      <alignment horizontal="center" vertical="center"/>
    </xf>
    <xf numFmtId="0" fontId="4" fillId="5" borderId="0" xfId="0" applyFont="1" applyFill="1" applyBorder="1" applyAlignment="1">
      <alignment horizontal="right" vertical="center"/>
    </xf>
    <xf numFmtId="0" fontId="4" fillId="5" borderId="10" xfId="0" applyFont="1" applyFill="1" applyBorder="1" applyAlignment="1">
      <alignment horizontal="left" vertical="center" indent="1"/>
    </xf>
    <xf numFmtId="3" fontId="4" fillId="5" borderId="10" xfId="0" applyNumberFormat="1" applyFont="1" applyFill="1" applyBorder="1" applyAlignment="1">
      <alignment horizontal="center" vertical="center"/>
    </xf>
    <xf numFmtId="0" fontId="4" fillId="5" borderId="10" xfId="0" applyFont="1" applyFill="1" applyBorder="1" applyAlignment="1">
      <alignment horizontal="right" vertical="center" indent="1"/>
    </xf>
    <xf numFmtId="0" fontId="4" fillId="8" borderId="0" xfId="0" applyFont="1" applyFill="1" applyAlignment="1">
      <alignment horizontal="left" vertical="center" indent="1"/>
    </xf>
    <xf numFmtId="3" fontId="4" fillId="8" borderId="0" xfId="0" applyNumberFormat="1" applyFont="1" applyFill="1" applyAlignment="1">
      <alignment horizontal="center" vertical="center"/>
    </xf>
    <xf numFmtId="3" fontId="2" fillId="8" borderId="0" xfId="0" applyNumberFormat="1" applyFont="1" applyFill="1" applyAlignment="1">
      <alignment horizontal="center" vertical="center"/>
    </xf>
    <xf numFmtId="0" fontId="4" fillId="8" borderId="0" xfId="0" applyFont="1" applyFill="1" applyAlignment="1">
      <alignment horizontal="right" vertical="center" indent="1"/>
    </xf>
    <xf numFmtId="0" fontId="4" fillId="5" borderId="0" xfId="0" applyFont="1" applyFill="1" applyAlignment="1">
      <alignment horizontal="left" vertical="center" indent="1"/>
    </xf>
    <xf numFmtId="0" fontId="4" fillId="5" borderId="0" xfId="0" applyFont="1" applyFill="1" applyAlignment="1">
      <alignment horizontal="right" vertical="center" indent="1"/>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xf>
    <xf numFmtId="0" fontId="3" fillId="5" borderId="0" xfId="0" applyFont="1" applyFill="1" applyAlignment="1">
      <alignment horizontal="center" vertical="center" readingOrder="2"/>
    </xf>
    <xf numFmtId="0" fontId="3" fillId="4" borderId="0" xfId="0" applyFont="1" applyFill="1" applyAlignment="1">
      <alignment vertical="center"/>
    </xf>
    <xf numFmtId="0" fontId="1" fillId="4" borderId="0" xfId="0" applyFont="1" applyFill="1" applyAlignment="1">
      <alignment vertical="center"/>
    </xf>
    <xf numFmtId="0" fontId="29" fillId="0" borderId="0" xfId="3" applyAlignment="1">
      <alignment vertical="center"/>
    </xf>
    <xf numFmtId="0" fontId="30" fillId="0" borderId="0" xfId="3" applyFont="1" applyAlignment="1">
      <alignment vertical="center"/>
    </xf>
    <xf numFmtId="0" fontId="30" fillId="0" borderId="0" xfId="3" applyFont="1" applyAlignment="1">
      <alignment horizontal="center" vertical="center"/>
    </xf>
    <xf numFmtId="0" fontId="29" fillId="4" borderId="0" xfId="3" applyFill="1" applyAlignment="1">
      <alignment vertical="center"/>
    </xf>
    <xf numFmtId="0" fontId="30" fillId="4" borderId="0" xfId="3" applyFont="1" applyFill="1" applyAlignment="1">
      <alignment vertical="center"/>
    </xf>
    <xf numFmtId="0" fontId="30" fillId="4" borderId="0" xfId="3" applyFont="1" applyFill="1" applyAlignment="1">
      <alignment horizontal="center" vertical="center"/>
    </xf>
    <xf numFmtId="0" fontId="29" fillId="5" borderId="0" xfId="3" applyFill="1" applyAlignment="1">
      <alignment vertical="center"/>
    </xf>
    <xf numFmtId="0" fontId="30" fillId="5" borderId="0" xfId="3" applyFont="1" applyFill="1" applyAlignment="1">
      <alignment vertical="center"/>
    </xf>
    <xf numFmtId="0" fontId="30" fillId="5" borderId="0" xfId="3" applyFont="1" applyFill="1" applyAlignment="1">
      <alignment horizontal="center" vertical="center"/>
    </xf>
    <xf numFmtId="0" fontId="12" fillId="5" borderId="0" xfId="3" applyFont="1" applyFill="1" applyAlignment="1">
      <alignment vertical="center"/>
    </xf>
    <xf numFmtId="0" fontId="12" fillId="5" borderId="0" xfId="3" applyFont="1" applyFill="1" applyAlignment="1">
      <alignment horizontal="center" vertical="center"/>
    </xf>
    <xf numFmtId="0" fontId="31" fillId="5" borderId="0" xfId="3" applyFont="1" applyFill="1" applyAlignment="1">
      <alignment vertical="center"/>
    </xf>
    <xf numFmtId="0" fontId="23" fillId="5" borderId="0" xfId="3" applyFont="1" applyFill="1" applyAlignment="1">
      <alignment vertical="center"/>
    </xf>
    <xf numFmtId="0" fontId="32" fillId="5" borderId="0" xfId="3" applyFont="1" applyFill="1" applyAlignment="1">
      <alignment vertical="center"/>
    </xf>
    <xf numFmtId="0" fontId="23" fillId="5" borderId="0" xfId="3" applyFont="1" applyFill="1" applyAlignment="1">
      <alignment horizontal="center" vertical="center"/>
    </xf>
    <xf numFmtId="0" fontId="23" fillId="5" borderId="0" xfId="3" applyFont="1" applyFill="1" applyAlignment="1">
      <alignment horizontal="right" vertical="center" readingOrder="2"/>
    </xf>
    <xf numFmtId="0" fontId="29" fillId="5" borderId="0" xfId="3" applyFont="1" applyFill="1" applyAlignment="1">
      <alignment vertical="center"/>
    </xf>
    <xf numFmtId="0" fontId="33" fillId="5" borderId="0" xfId="3" applyFont="1" applyFill="1" applyAlignment="1">
      <alignment vertical="center"/>
    </xf>
    <xf numFmtId="0" fontId="34" fillId="5" borderId="0" xfId="3" applyFont="1" applyFill="1" applyAlignment="1">
      <alignment vertical="center"/>
    </xf>
    <xf numFmtId="0" fontId="11" fillId="10" borderId="10" xfId="3" applyFont="1" applyFill="1" applyBorder="1" applyAlignment="1">
      <alignment horizontal="left" vertical="center" indent="1"/>
    </xf>
    <xf numFmtId="165" fontId="11" fillId="10" borderId="10" xfId="3" applyNumberFormat="1" applyFont="1" applyFill="1" applyBorder="1" applyAlignment="1">
      <alignment horizontal="center" vertical="center"/>
    </xf>
    <xf numFmtId="0" fontId="35" fillId="10" borderId="10" xfId="3" applyFont="1" applyFill="1" applyBorder="1" applyAlignment="1">
      <alignment horizontal="right" vertical="center" indent="1"/>
    </xf>
    <xf numFmtId="0" fontId="12" fillId="5" borderId="0" xfId="3" applyFont="1" applyFill="1" applyBorder="1" applyAlignment="1">
      <alignment horizontal="left" vertical="center" indent="1"/>
    </xf>
    <xf numFmtId="3" fontId="12" fillId="5" borderId="0" xfId="3" applyNumberFormat="1" applyFont="1" applyFill="1" applyBorder="1" applyAlignment="1">
      <alignment horizontal="center" vertical="center"/>
    </xf>
    <xf numFmtId="165" fontId="12" fillId="5" borderId="0" xfId="3" applyNumberFormat="1" applyFont="1" applyFill="1" applyBorder="1" applyAlignment="1">
      <alignment horizontal="center" vertical="center"/>
    </xf>
    <xf numFmtId="0" fontId="36" fillId="5" borderId="0" xfId="3" applyFont="1" applyFill="1" applyBorder="1" applyAlignment="1">
      <alignment horizontal="right" vertical="center" indent="1"/>
    </xf>
    <xf numFmtId="0" fontId="12" fillId="10" borderId="0" xfId="3" applyFont="1" applyFill="1" applyBorder="1" applyAlignment="1">
      <alignment horizontal="left" vertical="center" indent="1"/>
    </xf>
    <xf numFmtId="3" fontId="12" fillId="10" borderId="0" xfId="3" applyNumberFormat="1" applyFont="1" applyFill="1" applyBorder="1" applyAlignment="1">
      <alignment horizontal="center" vertical="center"/>
    </xf>
    <xf numFmtId="165" fontId="12" fillId="10" borderId="0" xfId="3" applyNumberFormat="1" applyFont="1" applyFill="1" applyBorder="1" applyAlignment="1">
      <alignment horizontal="center" vertical="center"/>
    </xf>
    <xf numFmtId="0" fontId="36" fillId="10" borderId="0" xfId="3" applyFont="1" applyFill="1" applyBorder="1" applyAlignment="1">
      <alignment horizontal="right" vertical="center" indent="1"/>
    </xf>
    <xf numFmtId="3" fontId="12" fillId="0" borderId="0" xfId="3" applyNumberFormat="1" applyFont="1" applyFill="1" applyBorder="1" applyAlignment="1">
      <alignment horizontal="center" vertical="center"/>
    </xf>
    <xf numFmtId="0" fontId="12" fillId="5" borderId="3" xfId="3" applyFont="1" applyFill="1" applyBorder="1" applyAlignment="1">
      <alignment horizontal="left" vertical="center" indent="1"/>
    </xf>
    <xf numFmtId="3" fontId="12" fillId="0" borderId="3" xfId="3" applyNumberFormat="1" applyFont="1" applyFill="1" applyBorder="1" applyAlignment="1">
      <alignment horizontal="center" vertical="center"/>
    </xf>
    <xf numFmtId="165" fontId="12" fillId="5" borderId="3" xfId="3" applyNumberFormat="1" applyFont="1" applyFill="1" applyBorder="1" applyAlignment="1">
      <alignment horizontal="center" vertical="center"/>
    </xf>
    <xf numFmtId="0" fontId="36" fillId="5" borderId="3" xfId="3" applyFont="1" applyFill="1" applyBorder="1" applyAlignment="1">
      <alignment horizontal="right" vertical="center" indent="1"/>
    </xf>
    <xf numFmtId="0" fontId="35" fillId="11" borderId="7" xfId="3" applyFont="1" applyFill="1" applyBorder="1" applyAlignment="1">
      <alignment horizontal="center" vertical="center"/>
    </xf>
    <xf numFmtId="0" fontId="35" fillId="11" borderId="14" xfId="3" applyFont="1" applyFill="1" applyBorder="1" applyAlignment="1">
      <alignment horizontal="center" vertical="center"/>
    </xf>
    <xf numFmtId="0" fontId="30" fillId="4" borderId="0" xfId="3" applyFont="1" applyFill="1" applyAlignment="1">
      <alignment horizontal="left" vertical="center" readingOrder="2"/>
    </xf>
    <xf numFmtId="0" fontId="11" fillId="4" borderId="0" xfId="3" applyFont="1" applyFill="1" applyAlignment="1">
      <alignment vertical="center"/>
    </xf>
    <xf numFmtId="0" fontId="39" fillId="0" borderId="0" xfId="3" applyFont="1" applyAlignment="1">
      <alignment vertical="center"/>
    </xf>
    <xf numFmtId="0" fontId="40" fillId="5" borderId="0" xfId="3" applyFont="1" applyFill="1" applyAlignment="1">
      <alignment vertical="center"/>
    </xf>
    <xf numFmtId="0" fontId="40" fillId="0" borderId="0" xfId="3" applyFont="1" applyFill="1" applyAlignment="1">
      <alignment vertical="center"/>
    </xf>
    <xf numFmtId="0" fontId="30" fillId="0" borderId="0" xfId="3" applyFont="1" applyFill="1" applyAlignment="1">
      <alignment vertical="center"/>
    </xf>
    <xf numFmtId="165" fontId="37" fillId="10" borderId="10" xfId="3" applyNumberFormat="1" applyFont="1" applyFill="1" applyBorder="1" applyAlignment="1">
      <alignment horizontal="center" vertical="center"/>
    </xf>
    <xf numFmtId="165" fontId="41" fillId="5" borderId="0" xfId="3" applyNumberFormat="1" applyFont="1" applyFill="1" applyBorder="1" applyAlignment="1">
      <alignment horizontal="center" vertical="center"/>
    </xf>
    <xf numFmtId="165" fontId="41" fillId="10" borderId="0" xfId="3" applyNumberFormat="1" applyFont="1" applyFill="1" applyBorder="1" applyAlignment="1">
      <alignment horizontal="center" vertical="center"/>
    </xf>
    <xf numFmtId="165" fontId="41" fillId="5" borderId="3" xfId="3" applyNumberFormat="1" applyFont="1" applyFill="1" applyBorder="1" applyAlignment="1">
      <alignment horizontal="center" vertical="center"/>
    </xf>
    <xf numFmtId="0" fontId="30" fillId="4" borderId="0" xfId="3" applyFont="1" applyFill="1" applyBorder="1" applyAlignment="1">
      <alignment horizontal="center" vertical="center"/>
    </xf>
    <xf numFmtId="0" fontId="30" fillId="4" borderId="0" xfId="3" applyFont="1" applyFill="1" applyBorder="1" applyAlignment="1">
      <alignment vertical="center"/>
    </xf>
    <xf numFmtId="0" fontId="31" fillId="4" borderId="0" xfId="3" applyFont="1" applyFill="1" applyAlignment="1">
      <alignment vertical="center"/>
    </xf>
    <xf numFmtId="0" fontId="23" fillId="4" borderId="0" xfId="3" applyFont="1" applyFill="1" applyAlignment="1">
      <alignment vertical="center"/>
    </xf>
    <xf numFmtId="0" fontId="23" fillId="4" borderId="0" xfId="3" applyFont="1" applyFill="1" applyBorder="1" applyAlignment="1">
      <alignment horizontal="center" vertical="center"/>
    </xf>
    <xf numFmtId="3" fontId="23" fillId="4" borderId="0" xfId="3" applyNumberFormat="1" applyFont="1" applyFill="1" applyBorder="1" applyAlignment="1">
      <alignment horizontal="right" vertical="center"/>
    </xf>
    <xf numFmtId="0" fontId="23" fillId="4" borderId="0" xfId="3" applyFont="1" applyFill="1" applyBorder="1" applyAlignment="1">
      <alignment vertical="center"/>
    </xf>
    <xf numFmtId="0" fontId="43" fillId="4" borderId="0" xfId="3" applyFont="1" applyFill="1" applyAlignment="1">
      <alignment vertical="center"/>
    </xf>
    <xf numFmtId="0" fontId="10" fillId="4" borderId="0" xfId="3" applyFont="1" applyFill="1" applyAlignment="1">
      <alignment vertical="center"/>
    </xf>
    <xf numFmtId="0" fontId="43" fillId="5" borderId="0" xfId="3" applyFont="1" applyFill="1" applyAlignment="1">
      <alignment vertical="center"/>
    </xf>
    <xf numFmtId="0" fontId="10" fillId="5" borderId="0" xfId="3" applyFont="1" applyFill="1" applyAlignment="1">
      <alignment vertical="center"/>
    </xf>
    <xf numFmtId="0" fontId="10" fillId="5" borderId="0" xfId="3" applyFont="1" applyFill="1" applyAlignment="1">
      <alignment horizontal="center" vertical="center"/>
    </xf>
    <xf numFmtId="0" fontId="10" fillId="5" borderId="0" xfId="3" applyFont="1" applyFill="1" applyAlignment="1">
      <alignment horizontal="right" vertical="center" readingOrder="2"/>
    </xf>
    <xf numFmtId="164" fontId="30" fillId="5" borderId="0" xfId="3" applyNumberFormat="1" applyFont="1" applyFill="1" applyAlignment="1">
      <alignment vertical="center"/>
    </xf>
    <xf numFmtId="164" fontId="30" fillId="5" borderId="0" xfId="1" applyNumberFormat="1" applyFont="1" applyFill="1" applyAlignment="1">
      <alignment vertical="center"/>
    </xf>
    <xf numFmtId="166" fontId="11" fillId="5" borderId="9" xfId="3" applyNumberFormat="1" applyFont="1" applyFill="1" applyBorder="1" applyAlignment="1">
      <alignment vertical="center"/>
    </xf>
    <xf numFmtId="3" fontId="11" fillId="5" borderId="9" xfId="3" applyNumberFormat="1" applyFont="1" applyFill="1" applyBorder="1" applyAlignment="1">
      <alignment horizontal="center" vertical="center"/>
    </xf>
    <xf numFmtId="0" fontId="11" fillId="5" borderId="9" xfId="3" applyFont="1" applyFill="1" applyBorder="1" applyAlignment="1">
      <alignment vertical="center"/>
    </xf>
    <xf numFmtId="3" fontId="11" fillId="5" borderId="3" xfId="3" applyNumberFormat="1" applyFont="1" applyFill="1" applyBorder="1" applyAlignment="1">
      <alignment vertical="center"/>
    </xf>
    <xf numFmtId="3" fontId="11" fillId="5" borderId="3" xfId="3" applyNumberFormat="1" applyFont="1" applyFill="1" applyBorder="1" applyAlignment="1">
      <alignment horizontal="center" vertical="center"/>
    </xf>
    <xf numFmtId="0" fontId="11" fillId="5" borderId="3" xfId="3" applyFont="1" applyFill="1" applyBorder="1" applyAlignment="1">
      <alignment vertical="center"/>
    </xf>
    <xf numFmtId="166" fontId="12" fillId="12" borderId="0" xfId="3" applyNumberFormat="1" applyFont="1" applyFill="1" applyBorder="1" applyAlignment="1">
      <alignment vertical="center"/>
    </xf>
    <xf numFmtId="3" fontId="41" fillId="12" borderId="0" xfId="0" applyNumberFormat="1" applyFont="1" applyFill="1" applyBorder="1" applyAlignment="1" applyProtection="1">
      <alignment horizontal="center" vertical="center"/>
      <protection locked="0"/>
    </xf>
    <xf numFmtId="0" fontId="12" fillId="12" borderId="0" xfId="3" applyFont="1" applyFill="1" applyBorder="1" applyAlignment="1">
      <alignment vertical="center"/>
    </xf>
    <xf numFmtId="3" fontId="12" fillId="12" borderId="0" xfId="3" applyNumberFormat="1" applyFont="1" applyFill="1" applyBorder="1" applyAlignment="1">
      <alignment vertical="center"/>
    </xf>
    <xf numFmtId="166" fontId="12" fillId="5" borderId="0" xfId="3" applyNumberFormat="1" applyFont="1" applyFill="1" applyBorder="1" applyAlignment="1">
      <alignment vertical="center"/>
    </xf>
    <xf numFmtId="3" fontId="41" fillId="5" borderId="0" xfId="0" applyNumberFormat="1" applyFont="1" applyFill="1" applyBorder="1" applyAlignment="1" applyProtection="1">
      <alignment horizontal="center" vertical="center"/>
      <protection locked="0"/>
    </xf>
    <xf numFmtId="0" fontId="12" fillId="5" borderId="0" xfId="3" applyFont="1" applyFill="1" applyBorder="1" applyAlignment="1">
      <alignment vertical="center"/>
    </xf>
    <xf numFmtId="3" fontId="12" fillId="5" borderId="0" xfId="3" applyNumberFormat="1" applyFont="1" applyFill="1" applyBorder="1" applyAlignment="1">
      <alignment vertical="center"/>
    </xf>
    <xf numFmtId="0" fontId="30" fillId="5" borderId="0" xfId="3" applyFont="1" applyFill="1" applyBorder="1" applyAlignment="1">
      <alignment vertical="center"/>
    </xf>
    <xf numFmtId="0" fontId="34" fillId="5" borderId="0" xfId="3" applyFont="1" applyFill="1" applyBorder="1" applyAlignment="1">
      <alignment vertical="center"/>
    </xf>
    <xf numFmtId="0" fontId="34" fillId="12" borderId="18" xfId="3" applyFont="1" applyFill="1" applyBorder="1" applyAlignment="1">
      <alignment horizontal="center" vertical="center" wrapText="1"/>
    </xf>
    <xf numFmtId="0" fontId="11" fillId="5" borderId="0" xfId="3" applyFont="1" applyFill="1" applyAlignment="1">
      <alignment vertical="center"/>
    </xf>
    <xf numFmtId="0" fontId="5" fillId="4" borderId="0" xfId="3" applyFont="1" applyFill="1" applyAlignment="1">
      <alignment vertical="center"/>
    </xf>
    <xf numFmtId="0" fontId="2" fillId="5" borderId="0" xfId="0" applyFont="1" applyFill="1" applyAlignment="1">
      <alignment horizontal="center" vertical="center"/>
    </xf>
    <xf numFmtId="0" fontId="2" fillId="5" borderId="0" xfId="0" applyFont="1" applyFill="1" applyAlignment="1">
      <alignment vertical="center"/>
    </xf>
    <xf numFmtId="0" fontId="22" fillId="5" borderId="0" xfId="0" applyFont="1" applyFill="1" applyAlignment="1">
      <alignment vertical="center"/>
    </xf>
    <xf numFmtId="0" fontId="21" fillId="5" borderId="0" xfId="0" applyFont="1" applyFill="1" applyAlignment="1">
      <alignment vertical="center"/>
    </xf>
    <xf numFmtId="0" fontId="10" fillId="5" borderId="0" xfId="0" applyFont="1" applyFill="1" applyAlignment="1">
      <alignment horizontal="left" vertical="center"/>
    </xf>
    <xf numFmtId="0" fontId="10" fillId="5" borderId="0" xfId="0" applyFont="1" applyFill="1" applyAlignment="1">
      <alignment horizontal="right" vertical="center"/>
    </xf>
    <xf numFmtId="0" fontId="14" fillId="13" borderId="0" xfId="0" applyFont="1" applyFill="1" applyAlignment="1">
      <alignment vertical="center"/>
    </xf>
    <xf numFmtId="0" fontId="8" fillId="13" borderId="0" xfId="0" applyFont="1" applyFill="1" applyAlignment="1">
      <alignment vertical="center"/>
    </xf>
    <xf numFmtId="0" fontId="2" fillId="13" borderId="0" xfId="0" applyFont="1" applyFill="1" applyAlignment="1">
      <alignment vertical="center"/>
    </xf>
    <xf numFmtId="164" fontId="2" fillId="13" borderId="0" xfId="1" applyNumberFormat="1" applyFont="1" applyFill="1" applyAlignment="1">
      <alignment vertical="center"/>
    </xf>
    <xf numFmtId="0" fontId="4" fillId="10" borderId="10" xfId="0" applyFont="1" applyFill="1" applyBorder="1" applyAlignment="1">
      <alignment horizontal="left" vertical="center" indent="1"/>
    </xf>
    <xf numFmtId="3" fontId="4" fillId="10" borderId="10" xfId="0" applyNumberFormat="1" applyFont="1" applyFill="1" applyBorder="1" applyAlignment="1">
      <alignment horizontal="right" vertical="center" indent="5"/>
    </xf>
    <xf numFmtId="0" fontId="44" fillId="10" borderId="10" xfId="0" applyFont="1" applyFill="1" applyBorder="1" applyAlignment="1">
      <alignment horizontal="right" vertical="center" indent="1"/>
    </xf>
    <xf numFmtId="164" fontId="2" fillId="5" borderId="0" xfId="1" applyNumberFormat="1" applyFont="1" applyFill="1" applyAlignment="1">
      <alignment vertical="center"/>
    </xf>
    <xf numFmtId="3" fontId="2" fillId="5" borderId="0" xfId="0" applyNumberFormat="1" applyFont="1" applyFill="1" applyAlignment="1">
      <alignment horizontal="right" vertical="center" indent="5"/>
    </xf>
    <xf numFmtId="0" fontId="44" fillId="5" borderId="0" xfId="0" applyFont="1" applyFill="1" applyAlignment="1">
      <alignment horizontal="right" vertical="center" indent="1"/>
    </xf>
    <xf numFmtId="0" fontId="4" fillId="10" borderId="0" xfId="0" applyFont="1" applyFill="1" applyAlignment="1">
      <alignment horizontal="left" vertical="center" indent="1"/>
    </xf>
    <xf numFmtId="3" fontId="2" fillId="10" borderId="0" xfId="0" applyNumberFormat="1" applyFont="1" applyFill="1" applyAlignment="1">
      <alignment horizontal="right" vertical="center" indent="5"/>
    </xf>
    <xf numFmtId="0" fontId="44" fillId="10" borderId="0" xfId="0" applyFont="1" applyFill="1" applyAlignment="1">
      <alignment horizontal="right" vertical="center" indent="1"/>
    </xf>
    <xf numFmtId="164" fontId="8" fillId="13" borderId="0" xfId="1" applyNumberFormat="1" applyFont="1" applyFill="1" applyAlignment="1">
      <alignment vertical="center"/>
    </xf>
    <xf numFmtId="0" fontId="44" fillId="10" borderId="0" xfId="0" applyFont="1" applyFill="1" applyAlignment="1">
      <alignment horizontal="left" vertical="center" indent="1"/>
    </xf>
    <xf numFmtId="164" fontId="8" fillId="5" borderId="0" xfId="1" applyNumberFormat="1" applyFont="1" applyFill="1" applyAlignment="1">
      <alignment vertical="center"/>
    </xf>
    <xf numFmtId="0" fontId="44" fillId="5" borderId="0" xfId="0" applyFont="1" applyFill="1" applyAlignment="1">
      <alignment horizontal="left" vertical="center" indent="1"/>
    </xf>
    <xf numFmtId="0" fontId="4" fillId="11" borderId="7" xfId="0" applyFont="1" applyFill="1" applyBorder="1" applyAlignment="1">
      <alignment horizontal="center" vertical="center"/>
    </xf>
    <xf numFmtId="0" fontId="4" fillId="11" borderId="14" xfId="0" applyFont="1" applyFill="1" applyBorder="1" applyAlignment="1">
      <alignment horizontal="center" vertical="center"/>
    </xf>
    <xf numFmtId="0" fontId="4" fillId="4" borderId="0" xfId="0" applyFont="1" applyFill="1" applyAlignment="1">
      <alignment horizontal="right" vertical="center"/>
    </xf>
    <xf numFmtId="0" fontId="19"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10" fillId="5" borderId="0" xfId="0" applyFont="1" applyFill="1" applyAlignment="1">
      <alignment horizontal="right" vertical="center" wrapText="1" readingOrder="2"/>
    </xf>
    <xf numFmtId="0" fontId="15" fillId="5" borderId="0" xfId="0" applyFont="1" applyFill="1" applyBorder="1" applyAlignment="1">
      <alignment horizontal="left" vertical="center" wrapText="1"/>
    </xf>
    <xf numFmtId="0" fontId="3" fillId="4" borderId="0" xfId="0" quotePrefix="1" applyFont="1" applyFill="1" applyAlignment="1">
      <alignment horizontal="center" vertical="center" readingOrder="2"/>
    </xf>
    <xf numFmtId="0" fontId="3" fillId="4" borderId="0" xfId="0" applyFont="1" applyFill="1" applyAlignment="1">
      <alignment horizontal="center" vertical="center" readingOrder="2"/>
    </xf>
    <xf numFmtId="0" fontId="3" fillId="5" borderId="0" xfId="0" quotePrefix="1" applyFont="1" applyFill="1" applyAlignment="1">
      <alignment horizontal="center" vertical="center" readingOrder="2"/>
    </xf>
    <xf numFmtId="0" fontId="3" fillId="5" borderId="0" xfId="0" applyFont="1" applyFill="1" applyAlignment="1">
      <alignment horizontal="center" vertical="center" readingOrder="2"/>
    </xf>
    <xf numFmtId="0" fontId="10" fillId="0" borderId="0" xfId="0" applyFont="1" applyFill="1" applyAlignment="1">
      <alignment horizontal="right" vertical="center" wrapText="1" readingOrder="2"/>
    </xf>
    <xf numFmtId="0" fontId="15" fillId="0" borderId="0" xfId="0" applyFont="1" applyFill="1" applyBorder="1" applyAlignment="1">
      <alignment horizontal="left" vertical="center" wrapText="1"/>
    </xf>
    <xf numFmtId="0" fontId="3" fillId="4" borderId="0" xfId="0" applyFont="1" applyFill="1" applyAlignment="1">
      <alignment horizontal="center" vertical="center"/>
    </xf>
    <xf numFmtId="0" fontId="5" fillId="4" borderId="0" xfId="0" applyFont="1" applyFill="1" applyAlignment="1">
      <alignment horizontal="center" vertical="center"/>
    </xf>
    <xf numFmtId="0" fontId="4" fillId="5" borderId="0" xfId="0" quotePrefix="1" applyFont="1" applyFill="1" applyAlignment="1">
      <alignment horizontal="center" vertical="center" readingOrder="2"/>
    </xf>
    <xf numFmtId="0" fontId="4" fillId="5" borderId="0" xfId="0" applyFont="1" applyFill="1" applyAlignment="1">
      <alignment horizontal="center" vertical="center" readingOrder="2"/>
    </xf>
    <xf numFmtId="0" fontId="27" fillId="0" borderId="0" xfId="0" applyFont="1" applyFill="1" applyBorder="1" applyAlignment="1">
      <alignment horizontal="left" vertical="center" wrapText="1"/>
    </xf>
    <xf numFmtId="0" fontId="39" fillId="0" borderId="0" xfId="3" applyFont="1" applyAlignment="1">
      <alignment horizontal="center" vertical="center"/>
    </xf>
    <xf numFmtId="0" fontId="39" fillId="0" borderId="0" xfId="3" quotePrefix="1" applyFont="1" applyAlignment="1">
      <alignment horizontal="center" vertical="center"/>
    </xf>
    <xf numFmtId="0" fontId="38" fillId="11" borderId="1" xfId="3" applyFont="1" applyFill="1" applyBorder="1" applyAlignment="1">
      <alignment horizontal="center" vertical="center"/>
    </xf>
    <xf numFmtId="0" fontId="38" fillId="11" borderId="6" xfId="3" applyFont="1" applyFill="1" applyBorder="1" applyAlignment="1">
      <alignment horizontal="center" vertical="center"/>
    </xf>
    <xf numFmtId="0" fontId="37" fillId="11" borderId="2" xfId="3" applyFont="1" applyFill="1" applyBorder="1" applyAlignment="1">
      <alignment horizontal="center" vertical="center"/>
    </xf>
    <xf numFmtId="0" fontId="37" fillId="11" borderId="5" xfId="3" applyFont="1" applyFill="1" applyBorder="1" applyAlignment="1">
      <alignment horizontal="center" vertical="center"/>
    </xf>
    <xf numFmtId="0" fontId="23" fillId="0" borderId="0" xfId="3" applyFont="1" applyFill="1" applyAlignment="1">
      <alignment horizontal="right" vertical="center" wrapText="1" readingOrder="2"/>
    </xf>
    <xf numFmtId="0" fontId="32" fillId="0" borderId="0" xfId="3" applyFont="1" applyFill="1" applyAlignment="1">
      <alignment horizontal="left" vertical="center" wrapText="1"/>
    </xf>
    <xf numFmtId="0" fontId="3" fillId="0" borderId="0" xfId="0" applyFont="1" applyAlignment="1">
      <alignment horizontal="center" vertical="center"/>
    </xf>
    <xf numFmtId="0" fontId="42" fillId="4" borderId="0" xfId="3" applyFont="1" applyFill="1" applyAlignment="1">
      <alignment horizontal="center" vertical="center"/>
    </xf>
    <xf numFmtId="0" fontId="39" fillId="4" borderId="0" xfId="3" applyFont="1" applyFill="1" applyAlignment="1">
      <alignment horizontal="center" vertical="center"/>
    </xf>
    <xf numFmtId="0" fontId="37" fillId="11" borderId="14" xfId="3" applyFont="1" applyFill="1" applyBorder="1" applyAlignment="1">
      <alignment horizontal="center" vertical="center"/>
    </xf>
    <xf numFmtId="0" fontId="37" fillId="11" borderId="7" xfId="3" applyFont="1" applyFill="1" applyBorder="1" applyAlignment="1">
      <alignment horizontal="center" vertical="center"/>
    </xf>
    <xf numFmtId="0" fontId="11" fillId="5" borderId="3" xfId="3" applyFont="1" applyFill="1" applyBorder="1" applyAlignment="1">
      <alignment horizontal="right" vertical="center" wrapText="1" indent="1"/>
    </xf>
    <xf numFmtId="0" fontId="11" fillId="5" borderId="9" xfId="3" applyFont="1" applyFill="1" applyBorder="1" applyAlignment="1">
      <alignment horizontal="right" vertical="center" indent="1"/>
    </xf>
    <xf numFmtId="0" fontId="11" fillId="5" borderId="3" xfId="3" applyFont="1" applyFill="1" applyBorder="1" applyAlignment="1">
      <alignment horizontal="left" vertical="center" wrapText="1" indent="1"/>
    </xf>
    <xf numFmtId="0" fontId="11" fillId="5" borderId="9" xfId="3" applyFont="1" applyFill="1" applyBorder="1" applyAlignment="1">
      <alignment horizontal="left" vertical="center" wrapText="1" indent="1"/>
    </xf>
    <xf numFmtId="0" fontId="10" fillId="4" borderId="0" xfId="3" applyFont="1" applyFill="1" applyAlignment="1">
      <alignment horizontal="right" vertical="center" wrapText="1" readingOrder="2"/>
    </xf>
    <xf numFmtId="0" fontId="10" fillId="4" borderId="0" xfId="3" applyFont="1" applyFill="1" applyAlignment="1">
      <alignment horizontal="left" vertical="center" wrapText="1"/>
    </xf>
    <xf numFmtId="0" fontId="12" fillId="12" borderId="0" xfId="3" applyFont="1" applyFill="1" applyBorder="1" applyAlignment="1">
      <alignment horizontal="right" vertical="center" wrapText="1" indent="1"/>
    </xf>
    <xf numFmtId="0" fontId="12" fillId="12" borderId="0" xfId="3" applyFont="1" applyFill="1" applyBorder="1" applyAlignment="1">
      <alignment horizontal="right" vertical="center" indent="1"/>
    </xf>
    <xf numFmtId="0" fontId="12" fillId="12" borderId="0" xfId="3" applyFont="1" applyFill="1" applyBorder="1" applyAlignment="1">
      <alignment horizontal="left" vertical="center" wrapText="1" indent="1"/>
    </xf>
    <xf numFmtId="0" fontId="12" fillId="5" borderId="0" xfId="3" applyFont="1" applyFill="1" applyBorder="1" applyAlignment="1">
      <alignment horizontal="right" vertical="center" wrapText="1" indent="1"/>
    </xf>
    <xf numFmtId="0" fontId="12" fillId="5" borderId="0" xfId="3" applyFont="1" applyFill="1" applyBorder="1" applyAlignment="1">
      <alignment horizontal="right" vertical="center" indent="1"/>
    </xf>
    <xf numFmtId="0" fontId="12" fillId="5" borderId="0" xfId="3" applyFont="1" applyFill="1" applyBorder="1" applyAlignment="1">
      <alignment horizontal="left" vertical="center" wrapText="1" indent="1"/>
    </xf>
    <xf numFmtId="0" fontId="12" fillId="12" borderId="9" xfId="3" applyFont="1" applyFill="1" applyBorder="1" applyAlignment="1">
      <alignment horizontal="left" vertical="center" wrapText="1" indent="1"/>
    </xf>
    <xf numFmtId="0" fontId="12" fillId="5" borderId="15" xfId="3" applyFont="1" applyFill="1" applyBorder="1" applyAlignment="1">
      <alignment horizontal="left" vertical="center" wrapText="1" indent="1"/>
    </xf>
    <xf numFmtId="0" fontId="3" fillId="0" borderId="0" xfId="3" applyFont="1" applyAlignment="1">
      <alignment horizontal="center" vertical="center"/>
    </xf>
    <xf numFmtId="0" fontId="39" fillId="4" borderId="0" xfId="3" quotePrefix="1" applyFont="1" applyFill="1" applyAlignment="1">
      <alignment horizontal="center" vertical="center"/>
    </xf>
    <xf numFmtId="0" fontId="30" fillId="5" borderId="20" xfId="3" applyFont="1" applyFill="1" applyBorder="1" applyAlignment="1">
      <alignment horizontal="left" vertical="center" readingOrder="2"/>
    </xf>
    <xf numFmtId="0" fontId="34" fillId="12" borderId="16" xfId="3" applyFont="1" applyFill="1" applyBorder="1" applyAlignment="1">
      <alignment horizontal="center" vertical="center"/>
    </xf>
    <xf numFmtId="0" fontId="34" fillId="12" borderId="19" xfId="3" applyFont="1" applyFill="1" applyBorder="1" applyAlignment="1">
      <alignment horizontal="center" vertical="center"/>
    </xf>
    <xf numFmtId="0" fontId="34" fillId="12" borderId="17" xfId="3" applyFont="1" applyFill="1" applyBorder="1" applyAlignment="1">
      <alignment horizontal="center" vertical="center"/>
    </xf>
    <xf numFmtId="0" fontId="3" fillId="0" borderId="0" xfId="0" quotePrefix="1" applyFont="1" applyAlignment="1">
      <alignment horizontal="center" vertical="center"/>
    </xf>
    <xf numFmtId="0" fontId="4" fillId="11" borderId="1"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10" fillId="0" borderId="0" xfId="0" applyFont="1" applyAlignment="1">
      <alignment horizontal="left" vertical="center" wrapText="1" readingOrder="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3" xfId="0" applyFont="1" applyBorder="1" applyAlignment="1">
      <alignment horizontal="right" vertical="center"/>
    </xf>
    <xf numFmtId="0" fontId="10" fillId="0" borderId="0" xfId="0" applyFont="1" applyBorder="1" applyAlignment="1">
      <alignment horizontal="right" vertical="center" readingOrder="2"/>
    </xf>
    <xf numFmtId="0" fontId="10" fillId="0" borderId="0" xfId="0" applyFont="1" applyBorder="1" applyAlignment="1">
      <alignment horizontal="left" vertical="center" wrapText="1" readingOrder="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readingOrder="2"/>
    </xf>
    <xf numFmtId="0" fontId="4" fillId="2" borderId="1" xfId="0" applyFont="1" applyFill="1" applyBorder="1" applyAlignment="1">
      <alignment horizontal="center" vertical="center" readingOrder="2"/>
    </xf>
    <xf numFmtId="0" fontId="4" fillId="2" borderId="5" xfId="0" applyFont="1" applyFill="1" applyBorder="1" applyAlignment="1">
      <alignment horizontal="center" vertical="center" readingOrder="2"/>
    </xf>
    <xf numFmtId="0" fontId="4" fillId="2" borderId="6" xfId="0" applyFont="1" applyFill="1" applyBorder="1" applyAlignment="1">
      <alignment horizontal="center" vertical="center" readingOrder="2"/>
    </xf>
    <xf numFmtId="0" fontId="4" fillId="2" borderId="3" xfId="0" applyFont="1" applyFill="1" applyBorder="1" applyAlignment="1">
      <alignment horizontal="center" vertical="center" readingOrder="2"/>
    </xf>
    <xf numFmtId="0" fontId="5" fillId="2" borderId="1" xfId="0" applyFont="1" applyFill="1" applyBorder="1" applyAlignment="1">
      <alignment horizontal="center" vertical="center" readingOrder="2"/>
    </xf>
    <xf numFmtId="0" fontId="4" fillId="2" borderId="9" xfId="0" applyFont="1" applyFill="1" applyBorder="1" applyAlignment="1">
      <alignment horizontal="center" vertical="center" readingOrder="2"/>
    </xf>
    <xf numFmtId="0" fontId="11" fillId="2" borderId="11" xfId="0" applyFont="1" applyFill="1" applyBorder="1" applyAlignment="1">
      <alignment horizontal="center" vertical="center"/>
    </xf>
    <xf numFmtId="0" fontId="45" fillId="0" borderId="0" xfId="0" applyFont="1" applyAlignment="1">
      <alignment horizontal="center" vertical="center" readingOrder="2"/>
    </xf>
    <xf numFmtId="0" fontId="0" fillId="0" borderId="0" xfId="0" applyFont="1"/>
    <xf numFmtId="0" fontId="46" fillId="0" borderId="0" xfId="0" applyFont="1" applyAlignment="1">
      <alignment horizontal="center" vertical="center" readingOrder="2"/>
    </xf>
    <xf numFmtId="0" fontId="47" fillId="0" borderId="0" xfId="0" applyFont="1" applyAlignment="1">
      <alignment horizontal="justify" vertical="center" readingOrder="2"/>
    </xf>
    <xf numFmtId="0" fontId="47" fillId="0" borderId="0" xfId="0" applyFont="1" applyAlignment="1">
      <alignment horizontal="right" vertical="top" wrapText="1" indent="2" readingOrder="2"/>
    </xf>
    <xf numFmtId="0" fontId="8" fillId="0" borderId="0" xfId="0" applyFont="1"/>
    <xf numFmtId="0" fontId="47" fillId="0" borderId="0" xfId="0" applyFont="1" applyAlignment="1">
      <alignment horizontal="right" vertical="center" wrapText="1" indent="2" readingOrder="2"/>
    </xf>
    <xf numFmtId="0" fontId="48" fillId="0" borderId="0" xfId="0" applyFont="1"/>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wrapText="1"/>
    </xf>
    <xf numFmtId="0" fontId="50" fillId="0" borderId="0" xfId="0" applyFont="1" applyAlignment="1">
      <alignment vertical="center"/>
    </xf>
    <xf numFmtId="0" fontId="50" fillId="0" borderId="0" xfId="0" applyFont="1" applyAlignment="1">
      <alignment horizontal="justify" vertical="center"/>
    </xf>
  </cellXfs>
  <cellStyles count="4">
    <cellStyle name="Comma" xfId="1" builtinId="3"/>
    <cellStyle name="Normal" xfId="0" builtinId="0"/>
    <cellStyle name="Normal 2" xfId="2" xr:uid="{00000000-0005-0000-0000-000002000000}"/>
    <cellStyle name="Normal_Book1" xfId="3" xr:uid="{9EF9E670-A3D4-4FA1-B517-11D8539AC8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0</xdr:col>
      <xdr:colOff>2724150</xdr:colOff>
      <xdr:row>1</xdr:row>
      <xdr:rowOff>215265</xdr:rowOff>
    </xdr:to>
    <xdr:pic>
      <xdr:nvPicPr>
        <xdr:cNvPr id="4" name="Picture 3">
          <a:extLst>
            <a:ext uri="{FF2B5EF4-FFF2-40B4-BE49-F238E27FC236}">
              <a16:creationId xmlns:a16="http://schemas.microsoft.com/office/drawing/2014/main" id="{C64B6B45-47C7-4383-B602-FCD84AB44AD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153500" y="0"/>
          <a:ext cx="2371725" cy="548640"/>
        </a:xfrm>
        <a:prstGeom prst="rect">
          <a:avLst/>
        </a:prstGeom>
      </xdr:spPr>
    </xdr:pic>
    <xdr:clientData/>
  </xdr:twoCellAnchor>
  <xdr:twoCellAnchor editAs="oneCell">
    <xdr:from>
      <xdr:col>0</xdr:col>
      <xdr:colOff>5133975</xdr:colOff>
      <xdr:row>0</xdr:row>
      <xdr:rowOff>0</xdr:rowOff>
    </xdr:from>
    <xdr:to>
      <xdr:col>0</xdr:col>
      <xdr:colOff>6690995</xdr:colOff>
      <xdr:row>1</xdr:row>
      <xdr:rowOff>215265</xdr:rowOff>
    </xdr:to>
    <xdr:pic>
      <xdr:nvPicPr>
        <xdr:cNvPr id="5" name="Picture 4">
          <a:extLst>
            <a:ext uri="{FF2B5EF4-FFF2-40B4-BE49-F238E27FC236}">
              <a16:creationId xmlns:a16="http://schemas.microsoft.com/office/drawing/2014/main" id="{ED40E2BD-66DF-4922-A0C8-35E63969408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186655" y="0"/>
          <a:ext cx="15570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217382</xdr:colOff>
      <xdr:row>1</xdr:row>
      <xdr:rowOff>262890</xdr:rowOff>
    </xdr:to>
    <xdr:pic>
      <xdr:nvPicPr>
        <xdr:cNvPr id="4" name="Picture 3">
          <a:extLst>
            <a:ext uri="{FF2B5EF4-FFF2-40B4-BE49-F238E27FC236}">
              <a16:creationId xmlns:a16="http://schemas.microsoft.com/office/drawing/2014/main" id="{19265402-4F25-493C-BD68-F8F50BEEA71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992368" y="0"/>
          <a:ext cx="2736215" cy="548640"/>
        </a:xfrm>
        <a:prstGeom prst="rect">
          <a:avLst/>
        </a:prstGeom>
      </xdr:spPr>
    </xdr:pic>
    <xdr:clientData/>
  </xdr:twoCellAnchor>
  <xdr:twoCellAnchor editAs="oneCell">
    <xdr:from>
      <xdr:col>4</xdr:col>
      <xdr:colOff>1224492</xdr:colOff>
      <xdr:row>0</xdr:row>
      <xdr:rowOff>0</xdr:rowOff>
    </xdr:from>
    <xdr:to>
      <xdr:col>4</xdr:col>
      <xdr:colOff>2476712</xdr:colOff>
      <xdr:row>1</xdr:row>
      <xdr:rowOff>262890</xdr:rowOff>
    </xdr:to>
    <xdr:pic>
      <xdr:nvPicPr>
        <xdr:cNvPr id="5" name="Picture 4">
          <a:extLst>
            <a:ext uri="{FF2B5EF4-FFF2-40B4-BE49-F238E27FC236}">
              <a16:creationId xmlns:a16="http://schemas.microsoft.com/office/drawing/2014/main" id="{AB2173E3-E3DA-457B-ABE2-25B38140ED9B}"/>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4018288" y="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450215</xdr:colOff>
      <xdr:row>2</xdr:row>
      <xdr:rowOff>61807</xdr:rowOff>
    </xdr:to>
    <xdr:pic>
      <xdr:nvPicPr>
        <xdr:cNvPr id="4" name="Picture 3">
          <a:extLst>
            <a:ext uri="{FF2B5EF4-FFF2-40B4-BE49-F238E27FC236}">
              <a16:creationId xmlns:a16="http://schemas.microsoft.com/office/drawing/2014/main" id="{BFF88531-FC0A-4478-B87E-051B99F1B577}"/>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62511202" y="0"/>
          <a:ext cx="2736215" cy="548640"/>
        </a:xfrm>
        <a:prstGeom prst="rect">
          <a:avLst/>
        </a:prstGeom>
      </xdr:spPr>
    </xdr:pic>
    <xdr:clientData/>
  </xdr:twoCellAnchor>
  <xdr:twoCellAnchor editAs="oneCell">
    <xdr:from>
      <xdr:col>4</xdr:col>
      <xdr:colOff>959908</xdr:colOff>
      <xdr:row>0</xdr:row>
      <xdr:rowOff>0</xdr:rowOff>
    </xdr:from>
    <xdr:to>
      <xdr:col>4</xdr:col>
      <xdr:colOff>2212128</xdr:colOff>
      <xdr:row>2</xdr:row>
      <xdr:rowOff>61807</xdr:rowOff>
    </xdr:to>
    <xdr:pic>
      <xdr:nvPicPr>
        <xdr:cNvPr id="5" name="Picture 4">
          <a:extLst>
            <a:ext uri="{FF2B5EF4-FFF2-40B4-BE49-F238E27FC236}">
              <a16:creationId xmlns:a16="http://schemas.microsoft.com/office/drawing/2014/main" id="{9EDE2003-5BF8-4C6D-8AC5-3A9F2119EE7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6463039" y="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354965</xdr:colOff>
      <xdr:row>0</xdr:row>
      <xdr:rowOff>548640</xdr:rowOff>
    </xdr:to>
    <xdr:pic>
      <xdr:nvPicPr>
        <xdr:cNvPr id="4" name="Picture 3">
          <a:extLst>
            <a:ext uri="{FF2B5EF4-FFF2-40B4-BE49-F238E27FC236}">
              <a16:creationId xmlns:a16="http://schemas.microsoft.com/office/drawing/2014/main" id="{141C4F1E-F3AB-4A7A-8927-EBBC85D0755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627085" y="0"/>
          <a:ext cx="2736215" cy="548640"/>
        </a:xfrm>
        <a:prstGeom prst="rect">
          <a:avLst/>
        </a:prstGeom>
      </xdr:spPr>
    </xdr:pic>
    <xdr:clientData/>
  </xdr:twoCellAnchor>
  <xdr:twoCellAnchor editAs="oneCell">
    <xdr:from>
      <xdr:col>3</xdr:col>
      <xdr:colOff>1247775</xdr:colOff>
      <xdr:row>0</xdr:row>
      <xdr:rowOff>0</xdr:rowOff>
    </xdr:from>
    <xdr:to>
      <xdr:col>3</xdr:col>
      <xdr:colOff>2499995</xdr:colOff>
      <xdr:row>0</xdr:row>
      <xdr:rowOff>548640</xdr:rowOff>
    </xdr:to>
    <xdr:pic>
      <xdr:nvPicPr>
        <xdr:cNvPr id="5" name="Picture 4">
          <a:extLst>
            <a:ext uri="{FF2B5EF4-FFF2-40B4-BE49-F238E27FC236}">
              <a16:creationId xmlns:a16="http://schemas.microsoft.com/office/drawing/2014/main" id="{F49A6EDB-294B-4722-8CB6-A212F2ADF97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281655" y="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16298</xdr:colOff>
      <xdr:row>2</xdr:row>
      <xdr:rowOff>61807</xdr:rowOff>
    </xdr:to>
    <xdr:pic>
      <xdr:nvPicPr>
        <xdr:cNvPr id="4" name="Picture 3">
          <a:extLst>
            <a:ext uri="{FF2B5EF4-FFF2-40B4-BE49-F238E27FC236}">
              <a16:creationId xmlns:a16="http://schemas.microsoft.com/office/drawing/2014/main" id="{792E7BD6-3605-475A-8819-0B309AFF17A2}"/>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60468618" y="0"/>
          <a:ext cx="2736215" cy="548640"/>
        </a:xfrm>
        <a:prstGeom prst="rect">
          <a:avLst/>
        </a:prstGeom>
      </xdr:spPr>
    </xdr:pic>
    <xdr:clientData/>
  </xdr:twoCellAnchor>
  <xdr:twoCellAnchor editAs="oneCell">
    <xdr:from>
      <xdr:col>3</xdr:col>
      <xdr:colOff>1404408</xdr:colOff>
      <xdr:row>0</xdr:row>
      <xdr:rowOff>4234</xdr:rowOff>
    </xdr:from>
    <xdr:to>
      <xdr:col>3</xdr:col>
      <xdr:colOff>2656628</xdr:colOff>
      <xdr:row>2</xdr:row>
      <xdr:rowOff>66041</xdr:rowOff>
    </xdr:to>
    <xdr:pic>
      <xdr:nvPicPr>
        <xdr:cNvPr id="5" name="Picture 4">
          <a:extLst>
            <a:ext uri="{FF2B5EF4-FFF2-40B4-BE49-F238E27FC236}">
              <a16:creationId xmlns:a16="http://schemas.microsoft.com/office/drawing/2014/main" id="{28CF5648-A21F-4589-AFA8-BAB80CBD798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4653288" y="4234"/>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764540</xdr:colOff>
      <xdr:row>1</xdr:row>
      <xdr:rowOff>62865</xdr:rowOff>
    </xdr:to>
    <xdr:pic>
      <xdr:nvPicPr>
        <xdr:cNvPr id="4" name="Picture 3">
          <a:extLst>
            <a:ext uri="{FF2B5EF4-FFF2-40B4-BE49-F238E27FC236}">
              <a16:creationId xmlns:a16="http://schemas.microsoft.com/office/drawing/2014/main" id="{4B4B531C-ADCE-494C-AD8F-39205ACF5F1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493860" y="0"/>
          <a:ext cx="2736215" cy="548640"/>
        </a:xfrm>
        <a:prstGeom prst="rect">
          <a:avLst/>
        </a:prstGeom>
      </xdr:spPr>
    </xdr:pic>
    <xdr:clientData/>
  </xdr:twoCellAnchor>
  <xdr:twoCellAnchor editAs="oneCell">
    <xdr:from>
      <xdr:col>5</xdr:col>
      <xdr:colOff>657225</xdr:colOff>
      <xdr:row>0</xdr:row>
      <xdr:rowOff>0</xdr:rowOff>
    </xdr:from>
    <xdr:to>
      <xdr:col>5</xdr:col>
      <xdr:colOff>1909445</xdr:colOff>
      <xdr:row>1</xdr:row>
      <xdr:rowOff>62865</xdr:rowOff>
    </xdr:to>
    <xdr:pic>
      <xdr:nvPicPr>
        <xdr:cNvPr id="5" name="Picture 4">
          <a:extLst>
            <a:ext uri="{FF2B5EF4-FFF2-40B4-BE49-F238E27FC236}">
              <a16:creationId xmlns:a16="http://schemas.microsoft.com/office/drawing/2014/main" id="{166B4442-6525-4EF1-A6BB-EA581CD4990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29205" y="0"/>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1021715</xdr:colOff>
      <xdr:row>0</xdr:row>
      <xdr:rowOff>548640</xdr:rowOff>
    </xdr:to>
    <xdr:pic>
      <xdr:nvPicPr>
        <xdr:cNvPr id="4" name="Picture 3">
          <a:extLst>
            <a:ext uri="{FF2B5EF4-FFF2-40B4-BE49-F238E27FC236}">
              <a16:creationId xmlns:a16="http://schemas.microsoft.com/office/drawing/2014/main" id="{24D1449C-2843-4F9C-AA38-C1E460C3980A}"/>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446235" y="0"/>
          <a:ext cx="2736215" cy="548640"/>
        </a:xfrm>
        <a:prstGeom prst="rect">
          <a:avLst/>
        </a:prstGeom>
      </xdr:spPr>
    </xdr:pic>
    <xdr:clientData/>
  </xdr:twoCellAnchor>
  <xdr:twoCellAnchor editAs="oneCell">
    <xdr:from>
      <xdr:col>4</xdr:col>
      <xdr:colOff>704850</xdr:colOff>
      <xdr:row>0</xdr:row>
      <xdr:rowOff>0</xdr:rowOff>
    </xdr:from>
    <xdr:to>
      <xdr:col>4</xdr:col>
      <xdr:colOff>1957070</xdr:colOff>
      <xdr:row>0</xdr:row>
      <xdr:rowOff>548640</xdr:rowOff>
    </xdr:to>
    <xdr:pic>
      <xdr:nvPicPr>
        <xdr:cNvPr id="5" name="Picture 4">
          <a:extLst>
            <a:ext uri="{FF2B5EF4-FFF2-40B4-BE49-F238E27FC236}">
              <a16:creationId xmlns:a16="http://schemas.microsoft.com/office/drawing/2014/main" id="{0DC5630B-FB19-4686-A2D2-CBA2C83ACD5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5367380"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821690</xdr:colOff>
      <xdr:row>0</xdr:row>
      <xdr:rowOff>548640</xdr:rowOff>
    </xdr:to>
    <xdr:pic>
      <xdr:nvPicPr>
        <xdr:cNvPr id="4" name="Picture 3">
          <a:extLst>
            <a:ext uri="{FF2B5EF4-FFF2-40B4-BE49-F238E27FC236}">
              <a16:creationId xmlns:a16="http://schemas.microsoft.com/office/drawing/2014/main" id="{AC3438A5-24E1-4E75-9C38-F8F7AD6011E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236435" y="0"/>
          <a:ext cx="2736215" cy="548640"/>
        </a:xfrm>
        <a:prstGeom prst="rect">
          <a:avLst/>
        </a:prstGeom>
      </xdr:spPr>
    </xdr:pic>
    <xdr:clientData/>
  </xdr:twoCellAnchor>
  <xdr:twoCellAnchor editAs="oneCell">
    <xdr:from>
      <xdr:col>7</xdr:col>
      <xdr:colOff>876300</xdr:colOff>
      <xdr:row>0</xdr:row>
      <xdr:rowOff>0</xdr:rowOff>
    </xdr:from>
    <xdr:to>
      <xdr:col>8</xdr:col>
      <xdr:colOff>1014095</xdr:colOff>
      <xdr:row>0</xdr:row>
      <xdr:rowOff>548640</xdr:rowOff>
    </xdr:to>
    <xdr:pic>
      <xdr:nvPicPr>
        <xdr:cNvPr id="5" name="Picture 4">
          <a:extLst>
            <a:ext uri="{FF2B5EF4-FFF2-40B4-BE49-F238E27FC236}">
              <a16:creationId xmlns:a16="http://schemas.microsoft.com/office/drawing/2014/main" id="{FAA98F4F-37F6-43D7-AF2D-8B6648E4A4D8}"/>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890880" y="0"/>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820632</xdr:colOff>
      <xdr:row>0</xdr:row>
      <xdr:rowOff>569807</xdr:rowOff>
    </xdr:to>
    <xdr:pic>
      <xdr:nvPicPr>
        <xdr:cNvPr id="4" name="Picture 3">
          <a:extLst>
            <a:ext uri="{FF2B5EF4-FFF2-40B4-BE49-F238E27FC236}">
              <a16:creationId xmlns:a16="http://schemas.microsoft.com/office/drawing/2014/main" id="{FF956707-230B-497F-BF2F-1755C25E2CA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7791035" y="21167"/>
          <a:ext cx="2736215" cy="548640"/>
        </a:xfrm>
        <a:prstGeom prst="rect">
          <a:avLst/>
        </a:prstGeom>
      </xdr:spPr>
    </xdr:pic>
    <xdr:clientData/>
  </xdr:twoCellAnchor>
  <xdr:twoCellAnchor editAs="oneCell">
    <xdr:from>
      <xdr:col>9</xdr:col>
      <xdr:colOff>60325</xdr:colOff>
      <xdr:row>0</xdr:row>
      <xdr:rowOff>0</xdr:rowOff>
    </xdr:from>
    <xdr:to>
      <xdr:col>9</xdr:col>
      <xdr:colOff>1312545</xdr:colOff>
      <xdr:row>0</xdr:row>
      <xdr:rowOff>548640</xdr:rowOff>
    </xdr:to>
    <xdr:pic>
      <xdr:nvPicPr>
        <xdr:cNvPr id="5" name="Picture 4">
          <a:extLst>
            <a:ext uri="{FF2B5EF4-FFF2-40B4-BE49-F238E27FC236}">
              <a16:creationId xmlns:a16="http://schemas.microsoft.com/office/drawing/2014/main" id="{9AE49B7E-491E-4F45-8CC7-A4A0C743F898}"/>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0980872" y="0"/>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32E2-5811-4F8D-94EC-AB5A66F1CEB9}">
  <dimension ref="A1:E23"/>
  <sheetViews>
    <sheetView rightToLeft="1" view="pageBreakPreview" zoomScaleNormal="100" zoomScaleSheetLayoutView="100" workbookViewId="0">
      <selection activeCell="E3" sqref="E3"/>
    </sheetView>
  </sheetViews>
  <sheetFormatPr defaultRowHeight="12.75"/>
  <cols>
    <col min="1" max="1" width="102" style="339" customWidth="1"/>
    <col min="2" max="16384" width="9.140625" style="339"/>
  </cols>
  <sheetData>
    <row r="1" spans="1:5" ht="26.25">
      <c r="A1" s="338"/>
    </row>
    <row r="2" spans="1:5" ht="30">
      <c r="A2" s="340"/>
    </row>
    <row r="3" spans="1:5" ht="30">
      <c r="A3" s="340" t="s">
        <v>182</v>
      </c>
    </row>
    <row r="4" spans="1:5" ht="30">
      <c r="A4" s="340" t="s">
        <v>183</v>
      </c>
    </row>
    <row r="5" spans="1:5" ht="26.25">
      <c r="A5" s="341"/>
    </row>
    <row r="6" spans="1:5" ht="87" customHeight="1">
      <c r="A6" s="342" t="s">
        <v>184</v>
      </c>
      <c r="E6" s="343"/>
    </row>
    <row r="7" spans="1:5" ht="267.75" customHeight="1">
      <c r="A7" s="342" t="s">
        <v>185</v>
      </c>
    </row>
    <row r="8" spans="1:5" ht="143.25" customHeight="1">
      <c r="A8" s="344" t="s">
        <v>186</v>
      </c>
    </row>
    <row r="9" spans="1:5" ht="26.25">
      <c r="A9" s="341"/>
    </row>
    <row r="10" spans="1:5" ht="18">
      <c r="A10" s="345"/>
    </row>
    <row r="11" spans="1:5" ht="26.25">
      <c r="A11" s="341"/>
    </row>
    <row r="12" spans="1:5" ht="26.25">
      <c r="A12" s="346"/>
    </row>
    <row r="13" spans="1:5" ht="26.25">
      <c r="A13" s="346"/>
    </row>
    <row r="14" spans="1:5" ht="26.25">
      <c r="A14" s="346" t="s">
        <v>187</v>
      </c>
    </row>
    <row r="15" spans="1:5" ht="26.25">
      <c r="A15" s="346" t="s">
        <v>188</v>
      </c>
    </row>
    <row r="16" spans="1:5" ht="11.25" customHeight="1">
      <c r="A16" s="347"/>
    </row>
    <row r="17" spans="1:1" ht="102.75" customHeight="1">
      <c r="A17" s="348" t="s">
        <v>189</v>
      </c>
    </row>
    <row r="18" spans="1:1" ht="6" customHeight="1">
      <c r="A18" s="348"/>
    </row>
    <row r="19" spans="1:1" ht="97.5" customHeight="1">
      <c r="A19" s="348" t="s">
        <v>190</v>
      </c>
    </row>
    <row r="20" spans="1:1" ht="6" customHeight="1">
      <c r="A20" s="349"/>
    </row>
    <row r="21" spans="1:1" ht="181.5" customHeight="1">
      <c r="A21" s="350" t="s">
        <v>191</v>
      </c>
    </row>
    <row r="22" spans="1:1" ht="12" customHeight="1">
      <c r="A22" s="349"/>
    </row>
    <row r="23" spans="1:1" ht="136.5" customHeight="1">
      <c r="A23" s="348" t="s">
        <v>192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21A02-6525-45BD-B967-4D12527D0D0D}">
  <dimension ref="A1:N52"/>
  <sheetViews>
    <sheetView showGridLines="0" rightToLeft="1" tabSelected="1" view="pageBreakPreview" zoomScale="90" zoomScaleNormal="100" zoomScaleSheetLayoutView="90" workbookViewId="0">
      <selection activeCell="E3" sqref="E3"/>
    </sheetView>
  </sheetViews>
  <sheetFormatPr defaultRowHeight="18.75"/>
  <cols>
    <col min="1" max="1" width="37.7109375" style="64" customWidth="1"/>
    <col min="2" max="3" width="18.5703125" style="66" customWidth="1"/>
    <col min="4" max="4" width="18.5703125" style="65" customWidth="1"/>
    <col min="5" max="5" width="37.7109375" style="64" customWidth="1"/>
    <col min="6" max="14" width="9.140625" style="64"/>
    <col min="15" max="16384" width="9.140625" style="63"/>
  </cols>
  <sheetData>
    <row r="1" spans="1:14" ht="22.5" customHeight="1"/>
    <row r="2" spans="1:14" ht="22.5" customHeight="1"/>
    <row r="3" spans="1:14" ht="22.5" customHeight="1"/>
    <row r="4" spans="1:14" s="105" customFormat="1" ht="24" customHeight="1">
      <c r="A4" s="268" t="s">
        <v>79</v>
      </c>
      <c r="B4" s="269"/>
      <c r="C4" s="269"/>
      <c r="D4" s="269"/>
      <c r="E4" s="269"/>
      <c r="F4" s="106"/>
      <c r="G4" s="106"/>
      <c r="H4" s="106"/>
      <c r="I4" s="106"/>
      <c r="J4" s="106"/>
      <c r="K4" s="106"/>
      <c r="L4" s="106"/>
      <c r="M4" s="106"/>
      <c r="N4" s="106"/>
    </row>
    <row r="5" spans="1:14" s="104" customFormat="1" ht="19.5" customHeight="1">
      <c r="A5" s="270" t="s">
        <v>78</v>
      </c>
      <c r="B5" s="271"/>
      <c r="C5" s="271"/>
      <c r="D5" s="271"/>
      <c r="E5" s="271"/>
      <c r="F5" s="99"/>
      <c r="G5" s="99"/>
      <c r="H5" s="99"/>
      <c r="I5" s="99"/>
      <c r="J5" s="99"/>
      <c r="K5" s="99"/>
      <c r="L5" s="99"/>
      <c r="M5" s="99"/>
      <c r="N5" s="99"/>
    </row>
    <row r="6" spans="1:14" s="72" customFormat="1" ht="16.5" customHeight="1">
      <c r="A6" s="270" t="s">
        <v>77</v>
      </c>
      <c r="B6" s="271"/>
      <c r="C6" s="271"/>
      <c r="D6" s="271"/>
      <c r="E6" s="271"/>
      <c r="F6" s="73"/>
      <c r="G6" s="73"/>
      <c r="H6" s="73"/>
      <c r="I6" s="73"/>
      <c r="J6" s="73"/>
      <c r="K6" s="73"/>
      <c r="L6" s="73"/>
      <c r="M6" s="73"/>
      <c r="N6" s="73"/>
    </row>
    <row r="7" spans="1:14" s="72" customFormat="1" ht="20.25" customHeight="1">
      <c r="A7" s="103" t="s">
        <v>76</v>
      </c>
      <c r="B7" s="74"/>
      <c r="C7" s="75"/>
      <c r="D7" s="74"/>
      <c r="E7" s="73"/>
      <c r="F7" s="73"/>
      <c r="G7" s="73"/>
      <c r="H7" s="73"/>
      <c r="I7" s="73"/>
      <c r="J7" s="73"/>
      <c r="K7" s="73"/>
      <c r="L7" s="73"/>
      <c r="M7" s="73"/>
      <c r="N7" s="73"/>
    </row>
    <row r="8" spans="1:14" s="72" customFormat="1" ht="36" customHeight="1">
      <c r="A8" s="102" t="s">
        <v>75</v>
      </c>
      <c r="B8" s="101" t="s">
        <v>74</v>
      </c>
      <c r="C8" s="101" t="s">
        <v>73</v>
      </c>
      <c r="D8" s="101" t="s">
        <v>72</v>
      </c>
      <c r="E8" s="100" t="s">
        <v>71</v>
      </c>
      <c r="F8" s="99"/>
      <c r="G8" s="73"/>
      <c r="H8" s="73"/>
      <c r="I8" s="73"/>
      <c r="J8" s="73"/>
      <c r="K8" s="73"/>
      <c r="L8" s="73"/>
      <c r="M8" s="73"/>
      <c r="N8" s="73"/>
    </row>
    <row r="9" spans="1:14" s="72" customFormat="1" ht="29.25" customHeight="1">
      <c r="A9" s="98" t="s">
        <v>70</v>
      </c>
      <c r="B9" s="97">
        <v>1052</v>
      </c>
      <c r="C9" s="97">
        <v>1147</v>
      </c>
      <c r="D9" s="92">
        <f t="shared" ref="D9:D17" si="0">C9+B9</f>
        <v>2199</v>
      </c>
      <c r="E9" s="95" t="s">
        <v>69</v>
      </c>
      <c r="F9" s="73"/>
      <c r="G9" s="73"/>
      <c r="H9" s="73"/>
      <c r="I9" s="73"/>
      <c r="J9" s="73"/>
      <c r="K9" s="73"/>
      <c r="L9" s="73"/>
      <c r="M9" s="73"/>
      <c r="N9" s="73"/>
    </row>
    <row r="10" spans="1:14" s="72" customFormat="1" ht="29.25" customHeight="1">
      <c r="A10" s="90" t="s">
        <v>68</v>
      </c>
      <c r="B10" s="89">
        <v>14172</v>
      </c>
      <c r="C10" s="89">
        <v>72</v>
      </c>
      <c r="D10" s="88">
        <f t="shared" si="0"/>
        <v>14244</v>
      </c>
      <c r="E10" s="87" t="s">
        <v>67</v>
      </c>
      <c r="F10" s="73"/>
      <c r="G10" s="73"/>
      <c r="H10" s="73"/>
      <c r="I10" s="73"/>
      <c r="J10" s="73"/>
      <c r="K10" s="73"/>
      <c r="L10" s="73"/>
      <c r="M10" s="73"/>
      <c r="N10" s="73"/>
    </row>
    <row r="11" spans="1:14" s="72" customFormat="1" ht="29.25" customHeight="1">
      <c r="A11" s="94" t="s">
        <v>66</v>
      </c>
      <c r="B11" s="93">
        <v>40605</v>
      </c>
      <c r="C11" s="93">
        <v>2138</v>
      </c>
      <c r="D11" s="96">
        <f t="shared" si="0"/>
        <v>42743</v>
      </c>
      <c r="E11" s="91" t="s">
        <v>65</v>
      </c>
      <c r="F11" s="73"/>
      <c r="G11" s="73"/>
      <c r="H11" s="73"/>
      <c r="I11" s="73"/>
      <c r="J11" s="73"/>
      <c r="K11" s="73"/>
      <c r="L11" s="73"/>
      <c r="M11" s="73"/>
      <c r="N11" s="73"/>
    </row>
    <row r="12" spans="1:14" s="72" customFormat="1" ht="29.25" customHeight="1">
      <c r="A12" s="90" t="s">
        <v>64</v>
      </c>
      <c r="B12" s="89">
        <v>71947</v>
      </c>
      <c r="C12" s="89">
        <v>5855</v>
      </c>
      <c r="D12" s="88">
        <f t="shared" si="0"/>
        <v>77802</v>
      </c>
      <c r="E12" s="87" t="s">
        <v>63</v>
      </c>
      <c r="F12" s="73"/>
      <c r="G12" s="73"/>
      <c r="H12" s="73"/>
      <c r="I12" s="73"/>
      <c r="J12" s="73"/>
      <c r="K12" s="73"/>
      <c r="L12" s="73"/>
      <c r="M12" s="73"/>
      <c r="N12" s="73"/>
    </row>
    <row r="13" spans="1:14" s="72" customFormat="1" ht="29.25" customHeight="1">
      <c r="A13" s="98" t="s">
        <v>62</v>
      </c>
      <c r="B13" s="97">
        <v>5583</v>
      </c>
      <c r="C13" s="97">
        <v>396</v>
      </c>
      <c r="D13" s="96">
        <f t="shared" si="0"/>
        <v>5979</v>
      </c>
      <c r="E13" s="95" t="s">
        <v>61</v>
      </c>
      <c r="F13" s="73"/>
      <c r="G13" s="73"/>
      <c r="H13" s="73"/>
      <c r="I13" s="73"/>
      <c r="J13" s="73"/>
      <c r="K13" s="73"/>
      <c r="L13" s="73"/>
      <c r="M13" s="73"/>
      <c r="N13" s="73"/>
    </row>
    <row r="14" spans="1:14" s="72" customFormat="1" ht="29.25" customHeight="1">
      <c r="A14" s="90" t="s">
        <v>60</v>
      </c>
      <c r="B14" s="89">
        <v>9867</v>
      </c>
      <c r="C14" s="89">
        <v>538</v>
      </c>
      <c r="D14" s="88">
        <f t="shared" si="0"/>
        <v>10405</v>
      </c>
      <c r="E14" s="87" t="s">
        <v>59</v>
      </c>
      <c r="F14" s="73"/>
      <c r="G14" s="73"/>
      <c r="H14" s="73"/>
      <c r="I14" s="73"/>
      <c r="J14" s="73"/>
      <c r="K14" s="73"/>
      <c r="L14" s="73"/>
      <c r="M14" s="73"/>
      <c r="N14" s="73"/>
    </row>
    <row r="15" spans="1:14" s="72" customFormat="1" ht="29.25" customHeight="1">
      <c r="A15" s="94" t="s">
        <v>58</v>
      </c>
      <c r="B15" s="93">
        <v>1045</v>
      </c>
      <c r="C15" s="93">
        <v>10</v>
      </c>
      <c r="D15" s="92">
        <f t="shared" si="0"/>
        <v>1055</v>
      </c>
      <c r="E15" s="91" t="s">
        <v>57</v>
      </c>
      <c r="F15" s="73"/>
      <c r="G15" s="73"/>
      <c r="H15" s="73"/>
      <c r="I15" s="73"/>
      <c r="J15" s="73"/>
      <c r="K15" s="73"/>
      <c r="L15" s="73"/>
      <c r="M15" s="73"/>
      <c r="N15" s="73"/>
    </row>
    <row r="16" spans="1:14" s="72" customFormat="1" ht="29.25" customHeight="1">
      <c r="A16" s="90" t="s">
        <v>56</v>
      </c>
      <c r="B16" s="89">
        <v>4894</v>
      </c>
      <c r="C16" s="89">
        <v>807</v>
      </c>
      <c r="D16" s="88">
        <f t="shared" si="0"/>
        <v>5701</v>
      </c>
      <c r="E16" s="87" t="s">
        <v>55</v>
      </c>
      <c r="F16" s="73"/>
      <c r="G16" s="73"/>
      <c r="H16" s="73"/>
      <c r="I16" s="73"/>
      <c r="J16" s="73"/>
      <c r="K16" s="73"/>
      <c r="L16" s="73"/>
      <c r="M16" s="73"/>
      <c r="N16" s="73"/>
    </row>
    <row r="17" spans="1:14" s="83" customFormat="1" ht="29.25" customHeight="1">
      <c r="A17" s="86" t="s">
        <v>36</v>
      </c>
      <c r="B17" s="85">
        <f>SUM(B9:B16)</f>
        <v>149165</v>
      </c>
      <c r="C17" s="85">
        <f>SUM(C9:C16)</f>
        <v>10963</v>
      </c>
      <c r="D17" s="85">
        <f t="shared" si="0"/>
        <v>160128</v>
      </c>
      <c r="E17" s="84" t="s">
        <v>10</v>
      </c>
      <c r="F17" s="73"/>
      <c r="G17" s="77"/>
      <c r="H17" s="77"/>
      <c r="I17" s="77"/>
      <c r="J17" s="77"/>
      <c r="K17" s="77"/>
      <c r="L17" s="77"/>
      <c r="M17" s="77"/>
      <c r="N17" s="77"/>
    </row>
    <row r="18" spans="1:14" s="72" customFormat="1" ht="7.5" customHeight="1">
      <c r="A18" s="272"/>
      <c r="B18" s="272"/>
      <c r="C18" s="82"/>
      <c r="D18" s="273"/>
      <c r="E18" s="273"/>
      <c r="F18" s="73"/>
      <c r="G18" s="73"/>
      <c r="H18" s="73"/>
      <c r="I18" s="73"/>
      <c r="J18" s="73"/>
      <c r="K18" s="73"/>
      <c r="L18" s="73"/>
      <c r="M18" s="73"/>
      <c r="N18" s="73"/>
    </row>
    <row r="19" spans="1:14" s="72" customFormat="1" ht="30" customHeight="1">
      <c r="A19" s="266" t="s">
        <v>54</v>
      </c>
      <c r="B19" s="266"/>
      <c r="C19" s="66"/>
      <c r="D19" s="267" t="s">
        <v>53</v>
      </c>
      <c r="E19" s="267"/>
      <c r="F19" s="73"/>
      <c r="G19" s="73"/>
      <c r="H19" s="73"/>
      <c r="I19" s="73"/>
      <c r="J19" s="73"/>
      <c r="K19" s="73"/>
      <c r="L19" s="73"/>
      <c r="M19" s="73"/>
      <c r="N19" s="73"/>
    </row>
    <row r="20" spans="1:14" s="72" customFormat="1" ht="18" customHeight="1">
      <c r="A20" s="266" t="s">
        <v>52</v>
      </c>
      <c r="B20" s="266"/>
      <c r="C20" s="66"/>
      <c r="D20" s="267" t="s">
        <v>51</v>
      </c>
      <c r="E20" s="267"/>
      <c r="F20" s="73"/>
      <c r="G20" s="73"/>
      <c r="H20" s="73"/>
      <c r="I20" s="73"/>
      <c r="J20" s="73"/>
      <c r="K20" s="73"/>
      <c r="L20" s="73"/>
      <c r="M20" s="73"/>
      <c r="N20" s="73"/>
    </row>
    <row r="21" spans="1:14" s="76" customFormat="1" ht="18" customHeight="1">
      <c r="A21" s="81" t="s">
        <v>50</v>
      </c>
      <c r="B21" s="80"/>
      <c r="C21" s="80"/>
      <c r="D21" s="79"/>
      <c r="E21" s="78" t="s">
        <v>49</v>
      </c>
      <c r="F21" s="77"/>
      <c r="G21" s="77"/>
      <c r="H21" s="77"/>
      <c r="I21" s="77"/>
      <c r="J21" s="77"/>
      <c r="K21" s="77"/>
      <c r="L21" s="77"/>
      <c r="M21" s="77"/>
      <c r="N21" s="77"/>
    </row>
    <row r="22" spans="1:14" ht="31.5" customHeight="1">
      <c r="A22" s="73"/>
      <c r="B22" s="75"/>
      <c r="C22" s="75"/>
      <c r="D22" s="74"/>
      <c r="E22" s="73"/>
    </row>
    <row r="23" spans="1:14" s="72" customFormat="1" ht="20.25" customHeight="1">
      <c r="A23" s="69"/>
      <c r="B23" s="71"/>
      <c r="C23" s="71"/>
      <c r="D23" s="70"/>
      <c r="E23" s="69"/>
      <c r="F23" s="73"/>
      <c r="G23" s="73"/>
      <c r="H23" s="73"/>
      <c r="I23" s="73"/>
      <c r="J23" s="73"/>
      <c r="K23" s="73"/>
      <c r="L23" s="73"/>
      <c r="M23" s="73"/>
      <c r="N23" s="73"/>
    </row>
    <row r="24" spans="1:14" s="72" customFormat="1">
      <c r="A24" s="69"/>
      <c r="B24" s="71"/>
      <c r="C24" s="71"/>
      <c r="D24" s="70"/>
      <c r="E24" s="69"/>
      <c r="F24" s="73"/>
      <c r="G24" s="73"/>
      <c r="H24" s="73"/>
      <c r="I24" s="73"/>
      <c r="J24" s="73"/>
      <c r="K24" s="73"/>
      <c r="L24" s="73"/>
      <c r="M24" s="73"/>
      <c r="N24" s="73"/>
    </row>
    <row r="25" spans="1:14" s="68" customFormat="1">
      <c r="A25" s="69"/>
      <c r="B25" s="71"/>
      <c r="C25" s="71"/>
      <c r="D25" s="70"/>
      <c r="E25" s="69"/>
      <c r="F25" s="69"/>
      <c r="G25" s="69"/>
      <c r="H25" s="69"/>
      <c r="I25" s="69"/>
      <c r="J25" s="69"/>
      <c r="K25" s="69"/>
      <c r="L25" s="69"/>
      <c r="M25" s="69"/>
      <c r="N25" s="69"/>
    </row>
    <row r="26" spans="1:14" s="68" customFormat="1">
      <c r="A26" s="69"/>
      <c r="B26" s="71"/>
      <c r="C26" s="71"/>
      <c r="D26" s="70"/>
      <c r="E26" s="69"/>
      <c r="F26" s="69"/>
      <c r="G26" s="69"/>
      <c r="H26" s="69"/>
      <c r="I26" s="69"/>
      <c r="J26" s="69"/>
      <c r="K26" s="69"/>
      <c r="L26" s="69"/>
      <c r="M26" s="69"/>
      <c r="N26" s="69"/>
    </row>
    <row r="27" spans="1:14" s="68" customFormat="1">
      <c r="A27" s="69"/>
      <c r="B27" s="71"/>
      <c r="C27" s="71"/>
      <c r="D27" s="70"/>
      <c r="E27" s="69"/>
      <c r="F27" s="69"/>
      <c r="G27" s="69"/>
      <c r="H27" s="69"/>
      <c r="I27" s="69"/>
      <c r="J27" s="69"/>
      <c r="K27" s="69"/>
      <c r="L27" s="69"/>
      <c r="M27" s="69"/>
      <c r="N27" s="69"/>
    </row>
    <row r="28" spans="1:14" s="68" customFormat="1">
      <c r="A28" s="69"/>
      <c r="B28" s="71"/>
      <c r="C28" s="71"/>
      <c r="D28" s="70"/>
      <c r="E28" s="69"/>
      <c r="F28" s="69"/>
      <c r="G28" s="69"/>
      <c r="H28" s="69"/>
      <c r="I28" s="69"/>
      <c r="J28" s="69"/>
      <c r="K28" s="69"/>
      <c r="L28" s="69"/>
      <c r="M28" s="69"/>
      <c r="N28" s="69"/>
    </row>
    <row r="29" spans="1:14" s="68" customFormat="1">
      <c r="A29" s="69"/>
      <c r="B29" s="71"/>
      <c r="C29" s="71"/>
      <c r="D29" s="70"/>
      <c r="E29" s="69"/>
      <c r="F29" s="69"/>
      <c r="G29" s="69"/>
      <c r="H29" s="69"/>
      <c r="I29" s="69"/>
      <c r="J29" s="69"/>
      <c r="K29" s="69"/>
      <c r="L29" s="69"/>
      <c r="M29" s="69"/>
      <c r="N29" s="69"/>
    </row>
    <row r="30" spans="1:14" s="68" customFormat="1">
      <c r="A30" s="69"/>
      <c r="B30" s="71"/>
      <c r="C30" s="71"/>
      <c r="D30" s="70"/>
      <c r="E30" s="69"/>
      <c r="F30" s="69"/>
      <c r="G30" s="69"/>
      <c r="H30" s="69"/>
      <c r="I30" s="69"/>
      <c r="J30" s="69"/>
      <c r="K30" s="69"/>
      <c r="L30" s="69"/>
      <c r="M30" s="69"/>
      <c r="N30" s="69"/>
    </row>
    <row r="31" spans="1:14" s="68" customFormat="1">
      <c r="A31" s="69"/>
      <c r="B31" s="71"/>
      <c r="C31" s="71"/>
      <c r="D31" s="70"/>
      <c r="E31" s="69"/>
      <c r="F31" s="69"/>
      <c r="G31" s="69"/>
      <c r="H31" s="69"/>
      <c r="I31" s="69"/>
      <c r="J31" s="69"/>
      <c r="K31" s="69"/>
      <c r="L31" s="69"/>
      <c r="M31" s="69"/>
      <c r="N31" s="69"/>
    </row>
    <row r="32" spans="1:14" s="68" customFormat="1">
      <c r="A32" s="69"/>
      <c r="B32" s="71"/>
      <c r="C32" s="71"/>
      <c r="D32" s="70"/>
      <c r="E32" s="69"/>
      <c r="F32" s="69"/>
      <c r="G32" s="69"/>
      <c r="H32" s="69"/>
      <c r="I32" s="69"/>
      <c r="J32" s="69"/>
      <c r="K32" s="69"/>
      <c r="L32" s="69"/>
      <c r="M32" s="69"/>
      <c r="N32" s="69"/>
    </row>
    <row r="33" spans="1:14" s="68" customFormat="1">
      <c r="A33" s="69"/>
      <c r="B33" s="71"/>
      <c r="C33" s="71"/>
      <c r="D33" s="70"/>
      <c r="E33" s="69"/>
      <c r="F33" s="69"/>
      <c r="G33" s="69"/>
      <c r="H33" s="69"/>
      <c r="I33" s="69"/>
      <c r="J33" s="69"/>
      <c r="K33" s="69"/>
      <c r="L33" s="69"/>
      <c r="M33" s="69"/>
      <c r="N33" s="69"/>
    </row>
    <row r="34" spans="1:14" s="68" customFormat="1">
      <c r="A34" s="69"/>
      <c r="B34" s="71"/>
      <c r="C34" s="71"/>
      <c r="D34" s="70"/>
      <c r="E34" s="69"/>
      <c r="F34" s="69"/>
      <c r="G34" s="69"/>
      <c r="H34" s="69"/>
      <c r="I34" s="69"/>
      <c r="J34" s="69"/>
      <c r="K34" s="69"/>
      <c r="L34" s="69"/>
      <c r="M34" s="69"/>
      <c r="N34" s="69"/>
    </row>
    <row r="35" spans="1:14" s="68" customFormat="1">
      <c r="A35" s="69"/>
      <c r="B35" s="71"/>
      <c r="C35" s="71"/>
      <c r="D35" s="70"/>
      <c r="E35" s="69"/>
      <c r="F35" s="69"/>
      <c r="G35" s="69"/>
      <c r="H35" s="69"/>
      <c r="I35" s="69"/>
      <c r="J35" s="69"/>
      <c r="K35" s="69"/>
      <c r="L35" s="69"/>
      <c r="M35" s="69"/>
      <c r="N35" s="69"/>
    </row>
    <row r="36" spans="1:14" s="68" customFormat="1">
      <c r="A36" s="69"/>
      <c r="B36" s="71"/>
      <c r="C36" s="71"/>
      <c r="D36" s="70"/>
      <c r="E36" s="69"/>
      <c r="F36" s="69"/>
      <c r="G36" s="69"/>
      <c r="H36" s="69"/>
      <c r="I36" s="69"/>
      <c r="J36" s="69"/>
      <c r="K36" s="69"/>
      <c r="L36" s="69"/>
      <c r="M36" s="69"/>
      <c r="N36" s="69"/>
    </row>
    <row r="37" spans="1:14" s="68" customFormat="1">
      <c r="A37" s="69"/>
      <c r="B37" s="71"/>
      <c r="C37" s="71"/>
      <c r="D37" s="70"/>
      <c r="E37" s="69"/>
      <c r="F37" s="69"/>
      <c r="G37" s="69"/>
      <c r="H37" s="69"/>
      <c r="I37" s="69"/>
      <c r="J37" s="69"/>
      <c r="K37" s="69"/>
      <c r="L37" s="69"/>
      <c r="M37" s="69"/>
      <c r="N37" s="69"/>
    </row>
    <row r="38" spans="1:14" s="68" customFormat="1">
      <c r="A38" s="64"/>
      <c r="B38" s="66"/>
      <c r="C38" s="66"/>
      <c r="D38" s="65"/>
      <c r="E38" s="64"/>
      <c r="F38" s="69"/>
      <c r="G38" s="69"/>
      <c r="H38" s="69"/>
      <c r="I38" s="69"/>
      <c r="J38" s="69"/>
      <c r="K38" s="69"/>
      <c r="L38" s="69"/>
      <c r="M38" s="69"/>
      <c r="N38" s="69"/>
    </row>
    <row r="39" spans="1:14" s="68" customFormat="1">
      <c r="A39" s="64"/>
      <c r="B39" s="66"/>
      <c r="C39" s="66"/>
      <c r="D39" s="65"/>
      <c r="E39" s="64"/>
      <c r="F39" s="69"/>
      <c r="G39" s="69"/>
      <c r="H39" s="69"/>
      <c r="I39" s="69"/>
      <c r="J39" s="69"/>
      <c r="K39" s="69"/>
      <c r="L39" s="69"/>
      <c r="M39" s="69"/>
      <c r="N39" s="69"/>
    </row>
    <row r="40" spans="1:14" s="67" customFormat="1">
      <c r="A40" s="64"/>
      <c r="B40" s="66"/>
      <c r="C40" s="66"/>
      <c r="D40" s="65"/>
      <c r="E40" s="64"/>
      <c r="F40" s="64"/>
      <c r="G40" s="64"/>
      <c r="H40" s="64"/>
      <c r="I40" s="64"/>
      <c r="J40" s="64"/>
      <c r="K40" s="64"/>
      <c r="L40" s="64"/>
      <c r="M40" s="64"/>
      <c r="N40" s="64"/>
    </row>
    <row r="41" spans="1:14" s="67" customFormat="1">
      <c r="A41" s="64"/>
      <c r="B41" s="66"/>
      <c r="C41" s="66"/>
      <c r="D41" s="65"/>
      <c r="E41" s="64"/>
      <c r="F41" s="64"/>
      <c r="G41" s="64"/>
      <c r="H41" s="64"/>
      <c r="I41" s="64"/>
      <c r="J41" s="64"/>
      <c r="K41" s="64"/>
      <c r="L41" s="64"/>
      <c r="M41" s="64"/>
      <c r="N41" s="64"/>
    </row>
    <row r="42" spans="1:14" s="67" customFormat="1">
      <c r="A42" s="64"/>
      <c r="B42" s="66"/>
      <c r="C42" s="66"/>
      <c r="D42" s="65"/>
      <c r="E42" s="64"/>
      <c r="F42" s="64"/>
      <c r="G42" s="64"/>
      <c r="H42" s="64"/>
      <c r="I42" s="64"/>
      <c r="J42" s="64"/>
      <c r="K42" s="64"/>
      <c r="L42" s="64"/>
      <c r="M42" s="64"/>
      <c r="N42" s="64"/>
    </row>
    <row r="43" spans="1:14" s="67" customFormat="1">
      <c r="A43" s="64"/>
      <c r="B43" s="66"/>
      <c r="C43" s="66"/>
      <c r="D43" s="65"/>
      <c r="E43" s="64"/>
      <c r="F43" s="64"/>
      <c r="G43" s="64"/>
      <c r="H43" s="64"/>
      <c r="I43" s="64"/>
      <c r="J43" s="64"/>
      <c r="K43" s="64"/>
      <c r="L43" s="64"/>
      <c r="M43" s="64"/>
      <c r="N43" s="64"/>
    </row>
    <row r="44" spans="1:14" s="67" customFormat="1">
      <c r="A44" s="64"/>
      <c r="B44" s="66"/>
      <c r="C44" s="66"/>
      <c r="D44" s="65"/>
      <c r="E44" s="64"/>
      <c r="F44" s="64"/>
      <c r="G44" s="64"/>
      <c r="H44" s="64"/>
      <c r="I44" s="64"/>
      <c r="J44" s="64"/>
      <c r="K44" s="64"/>
      <c r="L44" s="64"/>
      <c r="M44" s="64"/>
      <c r="N44" s="64"/>
    </row>
    <row r="45" spans="1:14" s="67" customFormat="1">
      <c r="A45" s="64"/>
      <c r="B45" s="66"/>
      <c r="C45" s="66"/>
      <c r="D45" s="65"/>
      <c r="E45" s="64"/>
      <c r="F45" s="64"/>
      <c r="G45" s="64"/>
      <c r="H45" s="64"/>
      <c r="I45" s="64"/>
      <c r="J45" s="64"/>
      <c r="K45" s="64"/>
      <c r="L45" s="64"/>
      <c r="M45" s="64"/>
      <c r="N45" s="64"/>
    </row>
    <row r="46" spans="1:14" s="67" customFormat="1">
      <c r="A46" s="64"/>
      <c r="B46" s="66"/>
      <c r="C46" s="66"/>
      <c r="D46" s="65"/>
      <c r="E46" s="64"/>
      <c r="F46" s="64"/>
      <c r="G46" s="64"/>
      <c r="H46" s="64"/>
      <c r="I46" s="64"/>
      <c r="J46" s="64"/>
      <c r="K46" s="64"/>
      <c r="L46" s="64"/>
      <c r="M46" s="64"/>
      <c r="N46" s="64"/>
    </row>
    <row r="47" spans="1:14" s="67" customFormat="1">
      <c r="A47" s="64"/>
      <c r="B47" s="66"/>
      <c r="C47" s="66"/>
      <c r="D47" s="65"/>
      <c r="E47" s="64"/>
      <c r="F47" s="64"/>
      <c r="G47" s="64"/>
      <c r="H47" s="64"/>
      <c r="I47" s="64"/>
      <c r="J47" s="64"/>
      <c r="K47" s="64"/>
      <c r="L47" s="64"/>
      <c r="M47" s="64"/>
      <c r="N47" s="64"/>
    </row>
    <row r="48" spans="1:14" s="67" customFormat="1">
      <c r="A48" s="64"/>
      <c r="B48" s="66"/>
      <c r="C48" s="66"/>
      <c r="D48" s="65"/>
      <c r="E48" s="64"/>
      <c r="F48" s="64"/>
      <c r="G48" s="64"/>
      <c r="H48" s="64"/>
      <c r="I48" s="64"/>
      <c r="J48" s="64"/>
      <c r="K48" s="64"/>
      <c r="L48" s="64"/>
      <c r="M48" s="64"/>
      <c r="N48" s="64"/>
    </row>
    <row r="49" spans="1:14" s="67" customFormat="1">
      <c r="A49" s="64"/>
      <c r="B49" s="66"/>
      <c r="C49" s="66"/>
      <c r="D49" s="65"/>
      <c r="E49" s="64"/>
      <c r="F49" s="64"/>
      <c r="G49" s="64"/>
      <c r="H49" s="64"/>
      <c r="I49" s="64"/>
      <c r="J49" s="64"/>
      <c r="K49" s="64"/>
      <c r="L49" s="64"/>
      <c r="M49" s="64"/>
      <c r="N49" s="64"/>
    </row>
    <row r="50" spans="1:14" s="67" customFormat="1">
      <c r="A50" s="64"/>
      <c r="B50" s="66"/>
      <c r="C50" s="66"/>
      <c r="D50" s="65"/>
      <c r="E50" s="64"/>
      <c r="F50" s="64"/>
      <c r="G50" s="64"/>
      <c r="H50" s="64"/>
      <c r="I50" s="64"/>
      <c r="J50" s="64"/>
      <c r="K50" s="64"/>
      <c r="L50" s="64"/>
      <c r="M50" s="64"/>
      <c r="N50" s="64"/>
    </row>
    <row r="51" spans="1:14" s="67" customFormat="1">
      <c r="A51" s="64"/>
      <c r="B51" s="66"/>
      <c r="C51" s="66"/>
      <c r="D51" s="65"/>
      <c r="E51" s="64"/>
      <c r="F51" s="64"/>
      <c r="G51" s="64"/>
      <c r="H51" s="64"/>
      <c r="I51" s="64"/>
      <c r="J51" s="64"/>
      <c r="K51" s="64"/>
      <c r="L51" s="64"/>
      <c r="M51" s="64"/>
      <c r="N51" s="64"/>
    </row>
    <row r="52" spans="1:14" s="67" customFormat="1">
      <c r="A52" s="64"/>
      <c r="B52" s="66"/>
      <c r="C52" s="66"/>
      <c r="D52" s="65"/>
      <c r="E52" s="64"/>
      <c r="F52" s="64"/>
      <c r="G52" s="64"/>
      <c r="H52" s="64"/>
      <c r="I52" s="64"/>
      <c r="J52" s="64"/>
      <c r="K52" s="64"/>
      <c r="L52" s="64"/>
      <c r="M52" s="64"/>
      <c r="N52" s="64"/>
    </row>
  </sheetData>
  <mergeCells count="9">
    <mergeCell ref="A20:B20"/>
    <mergeCell ref="D20:E20"/>
    <mergeCell ref="A19:B19"/>
    <mergeCell ref="D19:E19"/>
    <mergeCell ref="A4:E4"/>
    <mergeCell ref="A5:E5"/>
    <mergeCell ref="A6:E6"/>
    <mergeCell ref="A18:B18"/>
    <mergeCell ref="D18:E18"/>
  </mergeCells>
  <printOptions horizontalCentered="1"/>
  <pageMargins left="0.25" right="0.25" top="0.5" bottom="0.5" header="0" footer="0.25"/>
  <pageSetup paperSize="9" scale="9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92B4F-CE13-4856-9705-D93420463A96}">
  <sheetPr>
    <pageSetUpPr fitToPage="1"/>
  </sheetPr>
  <dimension ref="A3:X59"/>
  <sheetViews>
    <sheetView showGridLines="0" rightToLeft="1" view="pageBreakPreview" zoomScale="90" zoomScaleNormal="75" zoomScaleSheetLayoutView="90" workbookViewId="0">
      <selection activeCell="E3" sqref="E3"/>
    </sheetView>
  </sheetViews>
  <sheetFormatPr defaultRowHeight="18.75"/>
  <cols>
    <col min="1" max="1" width="34.28515625" style="64" customWidth="1"/>
    <col min="2" max="3" width="21.42578125" style="66" customWidth="1"/>
    <col min="4" max="4" width="21.42578125" style="65" customWidth="1"/>
    <col min="5" max="5" width="34.28515625" style="64" customWidth="1"/>
    <col min="6" max="6" width="17.7109375" style="64" bestFit="1" customWidth="1"/>
    <col min="7" max="7" width="15" style="64" bestFit="1" customWidth="1"/>
    <col min="8" max="8" width="14.5703125" style="64" bestFit="1" customWidth="1"/>
    <col min="9" max="9" width="24.85546875" style="64" bestFit="1" customWidth="1"/>
    <col min="10" max="10" width="9.85546875" style="64" bestFit="1" customWidth="1"/>
    <col min="11" max="24" width="9.140625" style="64"/>
    <col min="25" max="16384" width="9.140625" style="107"/>
  </cols>
  <sheetData>
    <row r="3" spans="1:24" ht="8.25" customHeight="1"/>
    <row r="4" spans="1:24" hidden="1"/>
    <row r="5" spans="1:24" s="155" customFormat="1">
      <c r="A5" s="69"/>
      <c r="B5" s="71"/>
      <c r="C5" s="71"/>
      <c r="D5" s="70"/>
      <c r="E5" s="69"/>
      <c r="F5" s="69"/>
      <c r="G5" s="69"/>
      <c r="H5" s="69"/>
      <c r="I5" s="69"/>
      <c r="J5" s="69"/>
      <c r="K5" s="69"/>
      <c r="L5" s="69"/>
      <c r="M5" s="69"/>
      <c r="N5" s="69"/>
      <c r="O5" s="69"/>
      <c r="P5" s="69"/>
      <c r="Q5" s="69"/>
      <c r="R5" s="69"/>
      <c r="S5" s="69"/>
      <c r="T5" s="69"/>
      <c r="U5" s="69"/>
      <c r="V5" s="69"/>
      <c r="W5" s="69"/>
      <c r="X5" s="69"/>
    </row>
    <row r="6" spans="1:24" s="105" customFormat="1" ht="23.25" customHeight="1">
      <c r="A6" s="274" t="s">
        <v>104</v>
      </c>
      <c r="B6" s="274"/>
      <c r="C6" s="274"/>
      <c r="D6" s="274"/>
      <c r="E6" s="275"/>
      <c r="F6" s="154"/>
      <c r="G6" s="154"/>
      <c r="H6" s="106"/>
      <c r="I6" s="106"/>
      <c r="J6" s="106"/>
      <c r="K6" s="106"/>
      <c r="L6" s="106"/>
      <c r="M6" s="106"/>
      <c r="N6" s="106"/>
      <c r="O6" s="106"/>
      <c r="P6" s="106"/>
      <c r="Q6" s="106"/>
      <c r="R6" s="106"/>
      <c r="S6" s="106"/>
      <c r="T6" s="106"/>
      <c r="U6" s="106"/>
      <c r="V6" s="106"/>
      <c r="W6" s="106"/>
      <c r="X6" s="106"/>
    </row>
    <row r="7" spans="1:24" s="104" customFormat="1" ht="23.25" customHeight="1">
      <c r="A7" s="271" t="s">
        <v>103</v>
      </c>
      <c r="B7" s="271"/>
      <c r="C7" s="271"/>
      <c r="D7" s="271"/>
      <c r="E7" s="271"/>
      <c r="F7" s="137"/>
      <c r="G7" s="137"/>
      <c r="H7" s="99"/>
      <c r="I7" s="99"/>
      <c r="J7" s="99"/>
      <c r="K7" s="99"/>
      <c r="L7" s="99"/>
      <c r="M7" s="99"/>
      <c r="N7" s="99"/>
      <c r="O7" s="99"/>
      <c r="P7" s="99"/>
      <c r="Q7" s="99"/>
      <c r="R7" s="99"/>
      <c r="S7" s="99"/>
      <c r="T7" s="99"/>
      <c r="U7" s="99"/>
      <c r="V7" s="99"/>
      <c r="W7" s="99"/>
      <c r="X7" s="99"/>
    </row>
    <row r="8" spans="1:24" s="104" customFormat="1" ht="23.25" customHeight="1">
      <c r="A8" s="276" t="s">
        <v>46</v>
      </c>
      <c r="B8" s="277"/>
      <c r="C8" s="277"/>
      <c r="D8" s="277"/>
      <c r="E8" s="277"/>
      <c r="F8" s="137"/>
      <c r="G8" s="137"/>
      <c r="H8" s="99"/>
      <c r="I8" s="99"/>
      <c r="J8" s="99"/>
      <c r="K8" s="99"/>
      <c r="L8" s="99"/>
      <c r="M8" s="99"/>
      <c r="N8" s="99"/>
      <c r="O8" s="99"/>
      <c r="P8" s="99"/>
      <c r="Q8" s="99"/>
      <c r="R8" s="99"/>
      <c r="S8" s="99"/>
      <c r="T8" s="99"/>
      <c r="U8" s="99"/>
      <c r="V8" s="99"/>
      <c r="W8" s="99"/>
      <c r="X8" s="99"/>
    </row>
    <row r="9" spans="1:24" s="104" customFormat="1" ht="21.75" customHeight="1">
      <c r="A9" s="103" t="s">
        <v>102</v>
      </c>
      <c r="B9" s="153"/>
      <c r="C9" s="153"/>
      <c r="D9" s="153"/>
      <c r="E9" s="153"/>
      <c r="F9" s="137"/>
      <c r="G9" s="137"/>
      <c r="H9" s="99"/>
      <c r="I9" s="99"/>
      <c r="J9" s="99"/>
      <c r="K9" s="99"/>
      <c r="L9" s="99"/>
      <c r="M9" s="99"/>
      <c r="N9" s="99"/>
      <c r="O9" s="99"/>
      <c r="P9" s="99"/>
      <c r="Q9" s="99"/>
      <c r="R9" s="99"/>
      <c r="S9" s="99"/>
      <c r="T9" s="99"/>
      <c r="U9" s="99"/>
      <c r="V9" s="99"/>
      <c r="W9" s="99"/>
      <c r="X9" s="99"/>
    </row>
    <row r="10" spans="1:24" s="72" customFormat="1" ht="45" customHeight="1">
      <c r="A10" s="152" t="s">
        <v>101</v>
      </c>
      <c r="B10" s="151" t="s">
        <v>74</v>
      </c>
      <c r="C10" s="151" t="s">
        <v>73</v>
      </c>
      <c r="D10" s="151" t="s">
        <v>72</v>
      </c>
      <c r="E10" s="150" t="s">
        <v>100</v>
      </c>
      <c r="F10" s="137"/>
      <c r="G10" s="137"/>
      <c r="H10" s="99"/>
      <c r="I10" s="99"/>
      <c r="J10" s="73"/>
      <c r="K10" s="73"/>
      <c r="L10" s="73"/>
      <c r="M10" s="73"/>
      <c r="N10" s="73"/>
      <c r="O10" s="73"/>
      <c r="P10" s="73"/>
      <c r="Q10" s="73"/>
      <c r="R10" s="73"/>
      <c r="S10" s="73"/>
      <c r="T10" s="73"/>
      <c r="U10" s="73"/>
      <c r="V10" s="73"/>
      <c r="W10" s="73"/>
      <c r="X10" s="73"/>
    </row>
    <row r="11" spans="1:24" s="72" customFormat="1" ht="30" customHeight="1">
      <c r="A11" s="149" t="s">
        <v>99</v>
      </c>
      <c r="B11" s="97">
        <v>537417</v>
      </c>
      <c r="C11" s="97">
        <v>5187</v>
      </c>
      <c r="D11" s="92">
        <f t="shared" ref="D11:D18" si="0">SUM(B11:C11)</f>
        <v>542604</v>
      </c>
      <c r="E11" s="148" t="s">
        <v>98</v>
      </c>
      <c r="F11" s="137"/>
      <c r="G11" s="137"/>
      <c r="H11" s="99"/>
      <c r="I11" s="99"/>
      <c r="J11" s="73"/>
      <c r="K11" s="73"/>
      <c r="L11" s="73"/>
      <c r="M11" s="73"/>
      <c r="N11" s="73"/>
      <c r="O11" s="73"/>
      <c r="P11" s="73"/>
      <c r="Q11" s="73"/>
      <c r="R11" s="73"/>
      <c r="S11" s="73"/>
      <c r="T11" s="73"/>
      <c r="U11" s="73"/>
      <c r="V11" s="73"/>
      <c r="W11" s="73"/>
      <c r="X11" s="73"/>
    </row>
    <row r="12" spans="1:24" s="72" customFormat="1" ht="30" customHeight="1">
      <c r="A12" s="147" t="s">
        <v>97</v>
      </c>
      <c r="B12" s="146">
        <v>112552</v>
      </c>
      <c r="C12" s="146">
        <v>7993</v>
      </c>
      <c r="D12" s="145">
        <f t="shared" si="0"/>
        <v>120545</v>
      </c>
      <c r="E12" s="144" t="s">
        <v>96</v>
      </c>
      <c r="F12" s="137"/>
      <c r="G12" s="137"/>
      <c r="H12" s="99"/>
      <c r="I12" s="99"/>
      <c r="J12" s="73"/>
      <c r="K12" s="73"/>
      <c r="L12" s="73"/>
      <c r="M12" s="73"/>
      <c r="N12" s="73"/>
      <c r="O12" s="73"/>
      <c r="P12" s="73"/>
      <c r="Q12" s="73"/>
      <c r="R12" s="73"/>
      <c r="S12" s="73"/>
      <c r="T12" s="73"/>
      <c r="U12" s="73"/>
      <c r="V12" s="73"/>
      <c r="W12" s="73"/>
      <c r="X12" s="73"/>
    </row>
    <row r="13" spans="1:24" s="72" customFormat="1" ht="30" customHeight="1">
      <c r="A13" s="149" t="s">
        <v>95</v>
      </c>
      <c r="B13" s="97">
        <v>615</v>
      </c>
      <c r="C13" s="97">
        <v>1</v>
      </c>
      <c r="D13" s="92">
        <f t="shared" si="0"/>
        <v>616</v>
      </c>
      <c r="E13" s="148" t="s">
        <v>94</v>
      </c>
      <c r="F13" s="137"/>
      <c r="G13" s="137"/>
      <c r="H13" s="99"/>
      <c r="I13" s="99"/>
      <c r="J13" s="73"/>
      <c r="K13" s="73"/>
      <c r="L13" s="73"/>
      <c r="M13" s="73"/>
      <c r="N13" s="73"/>
      <c r="O13" s="73"/>
      <c r="P13" s="73"/>
      <c r="Q13" s="73"/>
      <c r="R13" s="73"/>
      <c r="S13" s="73"/>
      <c r="T13" s="73"/>
      <c r="U13" s="73"/>
      <c r="V13" s="73"/>
      <c r="W13" s="73"/>
      <c r="X13" s="73"/>
    </row>
    <row r="14" spans="1:24" s="72" customFormat="1" ht="30" customHeight="1">
      <c r="A14" s="147" t="s">
        <v>93</v>
      </c>
      <c r="B14" s="146">
        <v>5583</v>
      </c>
      <c r="C14" s="146">
        <v>396</v>
      </c>
      <c r="D14" s="145">
        <f t="shared" si="0"/>
        <v>5979</v>
      </c>
      <c r="E14" s="144" t="s">
        <v>61</v>
      </c>
      <c r="F14" s="137"/>
      <c r="G14" s="137"/>
      <c r="H14" s="99"/>
      <c r="I14" s="99"/>
      <c r="J14" s="73"/>
      <c r="K14" s="73"/>
      <c r="L14" s="73"/>
      <c r="M14" s="73"/>
      <c r="N14" s="73"/>
      <c r="O14" s="73"/>
      <c r="P14" s="73"/>
      <c r="Q14" s="73"/>
      <c r="R14" s="73"/>
      <c r="S14" s="73"/>
      <c r="T14" s="73"/>
      <c r="U14" s="73"/>
      <c r="V14" s="73"/>
      <c r="W14" s="73"/>
      <c r="X14" s="73"/>
    </row>
    <row r="15" spans="1:24" s="72" customFormat="1" ht="30" customHeight="1">
      <c r="A15" s="149" t="s">
        <v>92</v>
      </c>
      <c r="B15" s="97">
        <v>745</v>
      </c>
      <c r="C15" s="97" t="s">
        <v>91</v>
      </c>
      <c r="D15" s="92">
        <f t="shared" si="0"/>
        <v>745</v>
      </c>
      <c r="E15" s="148" t="s">
        <v>90</v>
      </c>
      <c r="F15" s="137"/>
      <c r="G15" s="137"/>
      <c r="H15" s="99"/>
      <c r="I15" s="99"/>
      <c r="J15" s="73"/>
      <c r="K15" s="73"/>
      <c r="L15" s="73"/>
      <c r="M15" s="73"/>
      <c r="N15" s="73"/>
      <c r="O15" s="73"/>
      <c r="P15" s="73"/>
      <c r="Q15" s="73"/>
      <c r="R15" s="73"/>
      <c r="S15" s="73"/>
      <c r="T15" s="73"/>
      <c r="U15" s="73"/>
      <c r="V15" s="73"/>
      <c r="W15" s="73"/>
      <c r="X15" s="73"/>
    </row>
    <row r="16" spans="1:24" s="72" customFormat="1" ht="30" customHeight="1">
      <c r="A16" s="147" t="s">
        <v>89</v>
      </c>
      <c r="B16" s="146">
        <v>9360</v>
      </c>
      <c r="C16" s="146">
        <v>1245</v>
      </c>
      <c r="D16" s="145">
        <f t="shared" si="0"/>
        <v>10605</v>
      </c>
      <c r="E16" s="144" t="s">
        <v>88</v>
      </c>
      <c r="F16" s="137"/>
      <c r="G16" s="137"/>
      <c r="H16" s="99"/>
      <c r="I16" s="99"/>
      <c r="J16" s="73"/>
      <c r="K16" s="73"/>
      <c r="L16" s="73"/>
      <c r="M16" s="73"/>
      <c r="N16" s="73"/>
      <c r="O16" s="73"/>
      <c r="P16" s="73"/>
      <c r="Q16" s="73"/>
      <c r="R16" s="73"/>
      <c r="S16" s="73"/>
      <c r="T16" s="73"/>
      <c r="U16" s="73"/>
      <c r="V16" s="73"/>
      <c r="W16" s="73"/>
      <c r="X16" s="73"/>
    </row>
    <row r="17" spans="1:24" s="72" customFormat="1" ht="30" customHeight="1">
      <c r="A17" s="149" t="s">
        <v>87</v>
      </c>
      <c r="B17" s="97">
        <v>4028</v>
      </c>
      <c r="C17" s="97">
        <v>158</v>
      </c>
      <c r="D17" s="92">
        <f t="shared" si="0"/>
        <v>4186</v>
      </c>
      <c r="E17" s="148" t="s">
        <v>86</v>
      </c>
      <c r="F17" s="137"/>
      <c r="G17" s="137"/>
      <c r="H17" s="99"/>
      <c r="I17" s="99"/>
      <c r="J17" s="73"/>
      <c r="K17" s="73"/>
      <c r="L17" s="73"/>
      <c r="M17" s="73"/>
      <c r="N17" s="73"/>
      <c r="O17" s="73"/>
      <c r="P17" s="73"/>
      <c r="Q17" s="73"/>
      <c r="R17" s="73"/>
      <c r="S17" s="73"/>
      <c r="T17" s="73"/>
      <c r="U17" s="73"/>
      <c r="V17" s="73"/>
      <c r="W17" s="73"/>
      <c r="X17" s="73"/>
    </row>
    <row r="18" spans="1:24" s="72" customFormat="1" ht="30" customHeight="1">
      <c r="A18" s="147" t="s">
        <v>85</v>
      </c>
      <c r="B18" s="146">
        <v>616</v>
      </c>
      <c r="C18" s="146">
        <v>584</v>
      </c>
      <c r="D18" s="145">
        <f t="shared" si="0"/>
        <v>1200</v>
      </c>
      <c r="E18" s="144" t="s">
        <v>84</v>
      </c>
      <c r="F18" s="137"/>
      <c r="G18" s="137"/>
      <c r="H18" s="99"/>
      <c r="I18" s="99"/>
      <c r="J18" s="73"/>
      <c r="K18" s="73"/>
      <c r="L18" s="73"/>
      <c r="M18" s="73"/>
      <c r="N18" s="73"/>
      <c r="O18" s="73"/>
      <c r="P18" s="73"/>
      <c r="Q18" s="73"/>
      <c r="R18" s="73"/>
      <c r="S18" s="73"/>
      <c r="T18" s="73"/>
      <c r="U18" s="73"/>
      <c r="V18" s="73"/>
      <c r="W18" s="73"/>
      <c r="X18" s="73"/>
    </row>
    <row r="19" spans="1:24" s="72" customFormat="1" ht="30" customHeight="1">
      <c r="A19" s="143" t="s">
        <v>36</v>
      </c>
      <c r="B19" s="142">
        <f>SUM(B11:B18)</f>
        <v>670916</v>
      </c>
      <c r="C19" s="142">
        <f>SUM(C11:C18)</f>
        <v>15564</v>
      </c>
      <c r="D19" s="142">
        <f>SUM(D11:D18)</f>
        <v>686480</v>
      </c>
      <c r="E19" s="141" t="s">
        <v>10</v>
      </c>
      <c r="F19" s="137"/>
      <c r="G19" s="137"/>
      <c r="H19" s="99"/>
      <c r="I19" s="99"/>
      <c r="J19" s="73"/>
      <c r="K19" s="73"/>
      <c r="L19" s="73"/>
      <c r="M19" s="73"/>
      <c r="N19" s="73"/>
      <c r="O19" s="73"/>
      <c r="P19" s="73"/>
      <c r="Q19" s="73"/>
      <c r="R19" s="73"/>
      <c r="S19" s="73"/>
      <c r="T19" s="73"/>
      <c r="U19" s="73"/>
      <c r="V19" s="73"/>
      <c r="W19" s="73"/>
      <c r="X19" s="73"/>
    </row>
    <row r="20" spans="1:24" s="72" customFormat="1" ht="8.25" customHeight="1">
      <c r="A20" s="140"/>
      <c r="B20" s="139"/>
      <c r="C20" s="139"/>
      <c r="D20" s="139"/>
      <c r="E20" s="138"/>
      <c r="F20" s="137"/>
      <c r="G20" s="137"/>
      <c r="H20" s="99"/>
      <c r="I20" s="99"/>
      <c r="J20" s="73"/>
      <c r="K20" s="73"/>
      <c r="L20" s="73"/>
      <c r="M20" s="73"/>
      <c r="N20" s="73"/>
      <c r="O20" s="73"/>
      <c r="P20" s="73"/>
      <c r="Q20" s="73"/>
      <c r="R20" s="73"/>
      <c r="S20" s="73"/>
      <c r="T20" s="73"/>
      <c r="U20" s="73"/>
      <c r="V20" s="73"/>
      <c r="W20" s="73"/>
      <c r="X20" s="73"/>
    </row>
    <row r="21" spans="1:24" s="63" customFormat="1" ht="31.5" customHeight="1">
      <c r="A21" s="266" t="s">
        <v>54</v>
      </c>
      <c r="B21" s="266"/>
      <c r="C21" s="278" t="s">
        <v>53</v>
      </c>
      <c r="D21" s="278"/>
      <c r="E21" s="278"/>
      <c r="F21" s="64"/>
      <c r="G21" s="124"/>
      <c r="H21" s="73"/>
      <c r="I21" s="73"/>
      <c r="J21" s="64"/>
      <c r="K21" s="64"/>
      <c r="L21" s="64"/>
      <c r="M21" s="64"/>
      <c r="N21" s="64"/>
      <c r="O21" s="64"/>
      <c r="P21" s="64"/>
      <c r="Q21" s="64"/>
      <c r="R21" s="64"/>
      <c r="S21" s="64"/>
      <c r="T21" s="64"/>
      <c r="U21" s="64"/>
      <c r="V21" s="64"/>
      <c r="W21" s="64"/>
      <c r="X21" s="64"/>
    </row>
    <row r="22" spans="1:24" s="83" customFormat="1" ht="16.5" customHeight="1">
      <c r="A22" s="136" t="s">
        <v>83</v>
      </c>
      <c r="B22" s="133"/>
      <c r="C22" s="133"/>
      <c r="D22" s="132"/>
      <c r="E22" s="131" t="s">
        <v>82</v>
      </c>
      <c r="F22" s="135"/>
      <c r="G22" s="77"/>
      <c r="H22" s="77"/>
      <c r="I22" s="77"/>
      <c r="J22" s="77"/>
      <c r="K22" s="77"/>
      <c r="L22" s="77"/>
      <c r="M22" s="77"/>
      <c r="N22" s="77"/>
      <c r="O22" s="77"/>
      <c r="P22" s="77"/>
      <c r="Q22" s="77"/>
      <c r="R22" s="77"/>
      <c r="S22" s="77"/>
      <c r="T22" s="77"/>
      <c r="U22" s="77"/>
      <c r="V22" s="77"/>
      <c r="W22" s="77"/>
      <c r="X22" s="77"/>
    </row>
    <row r="23" spans="1:24" s="83" customFormat="1" ht="16.5" customHeight="1">
      <c r="A23" s="136" t="s">
        <v>81</v>
      </c>
      <c r="B23" s="133"/>
      <c r="C23" s="133"/>
      <c r="D23" s="132"/>
      <c r="E23" s="131" t="s">
        <v>80</v>
      </c>
      <c r="F23" s="135"/>
      <c r="G23" s="77"/>
      <c r="H23" s="77"/>
      <c r="I23" s="77"/>
      <c r="J23" s="77"/>
      <c r="K23" s="77"/>
      <c r="L23" s="77"/>
      <c r="M23" s="77"/>
      <c r="N23" s="77"/>
      <c r="O23" s="77"/>
      <c r="P23" s="77"/>
      <c r="Q23" s="77"/>
      <c r="R23" s="77"/>
      <c r="S23" s="77"/>
      <c r="T23" s="77"/>
      <c r="U23" s="77"/>
      <c r="V23" s="77"/>
      <c r="W23" s="77"/>
      <c r="X23" s="77"/>
    </row>
    <row r="24" spans="1:24" s="83" customFormat="1" ht="16.5" customHeight="1">
      <c r="A24" s="134" t="s">
        <v>50</v>
      </c>
      <c r="B24" s="133"/>
      <c r="C24" s="133"/>
      <c r="D24" s="132"/>
      <c r="E24" s="131" t="s">
        <v>49</v>
      </c>
      <c r="F24" s="130"/>
      <c r="G24" s="129"/>
      <c r="H24" s="77"/>
      <c r="I24" s="77"/>
      <c r="J24" s="77"/>
      <c r="K24" s="77"/>
      <c r="L24" s="77"/>
      <c r="M24" s="77"/>
      <c r="N24" s="77"/>
      <c r="O24" s="77"/>
      <c r="P24" s="77"/>
      <c r="Q24" s="77"/>
      <c r="R24" s="77"/>
      <c r="S24" s="77"/>
      <c r="T24" s="77"/>
      <c r="U24" s="77"/>
      <c r="V24" s="77"/>
      <c r="W24" s="77"/>
      <c r="X24" s="77"/>
    </row>
    <row r="25" spans="1:24">
      <c r="G25" s="124"/>
      <c r="H25" s="73"/>
      <c r="I25" s="73"/>
    </row>
    <row r="26" spans="1:24" s="72" customFormat="1" ht="21" customHeight="1">
      <c r="A26" s="128"/>
      <c r="B26" s="127"/>
      <c r="C26" s="127"/>
      <c r="D26" s="126"/>
      <c r="E26" s="124"/>
      <c r="F26" s="124"/>
      <c r="G26" s="64"/>
      <c r="H26" s="64"/>
      <c r="I26" s="64"/>
      <c r="J26" s="73"/>
      <c r="K26" s="73"/>
      <c r="L26" s="73"/>
      <c r="M26" s="73"/>
      <c r="N26" s="73"/>
      <c r="O26" s="73"/>
      <c r="P26" s="73"/>
      <c r="Q26" s="73"/>
      <c r="R26" s="73"/>
      <c r="S26" s="73"/>
      <c r="T26" s="73"/>
      <c r="U26" s="73"/>
      <c r="V26" s="73"/>
      <c r="W26" s="73"/>
      <c r="X26" s="73"/>
    </row>
    <row r="27" spans="1:24" s="68" customFormat="1" ht="23.1" customHeight="1">
      <c r="A27" s="123"/>
      <c r="B27" s="125"/>
      <c r="C27" s="125"/>
      <c r="D27" s="125"/>
      <c r="E27" s="120"/>
      <c r="F27" s="120"/>
      <c r="G27" s="124"/>
      <c r="H27" s="73"/>
      <c r="I27" s="73"/>
      <c r="J27" s="69"/>
      <c r="K27" s="69"/>
      <c r="L27" s="69"/>
      <c r="M27" s="69"/>
      <c r="N27" s="69"/>
      <c r="O27" s="69"/>
      <c r="P27" s="69"/>
      <c r="Q27" s="69"/>
      <c r="R27" s="69"/>
      <c r="S27" s="69"/>
      <c r="T27" s="69"/>
      <c r="U27" s="69"/>
      <c r="V27" s="69"/>
      <c r="W27" s="69"/>
      <c r="X27" s="69"/>
    </row>
    <row r="28" spans="1:24" s="68" customFormat="1" ht="10.5" customHeight="1">
      <c r="A28" s="123"/>
      <c r="B28" s="122"/>
      <c r="C28" s="122"/>
      <c r="D28" s="121"/>
      <c r="E28" s="118"/>
      <c r="F28" s="118"/>
      <c r="G28" s="120"/>
      <c r="H28" s="69"/>
      <c r="I28" s="69"/>
      <c r="J28" s="69"/>
      <c r="K28" s="69"/>
      <c r="L28" s="69"/>
      <c r="M28" s="69"/>
      <c r="N28" s="69"/>
      <c r="O28" s="69"/>
      <c r="P28" s="69"/>
      <c r="Q28" s="69"/>
      <c r="R28" s="69"/>
      <c r="S28" s="69"/>
      <c r="T28" s="69"/>
      <c r="U28" s="69"/>
      <c r="V28" s="69"/>
      <c r="W28" s="69"/>
      <c r="X28" s="69"/>
    </row>
    <row r="29" spans="1:24" s="114" customFormat="1" ht="13.5" customHeight="1">
      <c r="A29" s="119"/>
      <c r="B29" s="116"/>
      <c r="C29" s="116"/>
      <c r="D29" s="115"/>
      <c r="E29" s="111"/>
      <c r="F29" s="111"/>
      <c r="G29" s="118"/>
      <c r="H29" s="69"/>
      <c r="I29" s="69"/>
      <c r="J29" s="110"/>
      <c r="K29" s="110"/>
      <c r="L29" s="110"/>
      <c r="M29" s="110"/>
      <c r="N29" s="110"/>
      <c r="O29" s="110"/>
      <c r="P29" s="110"/>
      <c r="Q29" s="110"/>
      <c r="R29" s="110"/>
      <c r="S29" s="110"/>
      <c r="T29" s="110"/>
      <c r="U29" s="110"/>
      <c r="V29" s="110"/>
      <c r="W29" s="110"/>
      <c r="X29" s="110"/>
    </row>
    <row r="30" spans="1:24" s="114" customFormat="1" ht="18">
      <c r="A30" s="117"/>
      <c r="B30" s="116"/>
      <c r="C30" s="116"/>
      <c r="D30" s="115"/>
      <c r="E30" s="111"/>
      <c r="F30" s="111"/>
      <c r="G30" s="111"/>
      <c r="H30" s="110"/>
      <c r="I30" s="110"/>
      <c r="J30" s="110"/>
      <c r="K30" s="110"/>
      <c r="L30" s="110"/>
      <c r="M30" s="110"/>
      <c r="N30" s="110"/>
      <c r="O30" s="110"/>
      <c r="P30" s="110"/>
      <c r="Q30" s="110"/>
      <c r="R30" s="110"/>
      <c r="S30" s="110"/>
      <c r="T30" s="110"/>
      <c r="U30" s="110"/>
      <c r="V30" s="110"/>
      <c r="W30" s="110"/>
      <c r="X30" s="110"/>
    </row>
    <row r="31" spans="1:24" s="109" customFormat="1" ht="15" customHeight="1">
      <c r="A31" s="108"/>
      <c r="B31" s="113"/>
      <c r="C31" s="113"/>
      <c r="D31" s="112"/>
      <c r="E31" s="108"/>
      <c r="F31" s="108"/>
      <c r="G31" s="111"/>
      <c r="H31" s="110"/>
      <c r="I31" s="110"/>
      <c r="J31" s="108"/>
      <c r="K31" s="108"/>
      <c r="L31" s="108"/>
      <c r="M31" s="108"/>
      <c r="N31" s="108"/>
      <c r="O31" s="108"/>
      <c r="P31" s="108"/>
      <c r="Q31" s="108"/>
      <c r="R31" s="108"/>
      <c r="S31" s="108"/>
      <c r="T31" s="108"/>
      <c r="U31" s="108"/>
      <c r="V31" s="108"/>
      <c r="W31" s="108"/>
      <c r="X31" s="108"/>
    </row>
    <row r="32" spans="1:24" s="68" customFormat="1">
      <c r="A32" s="69"/>
      <c r="B32" s="71"/>
      <c r="C32" s="71"/>
      <c r="D32" s="70"/>
      <c r="E32" s="69"/>
      <c r="F32" s="69"/>
      <c r="G32" s="108"/>
      <c r="H32" s="108"/>
      <c r="I32" s="108"/>
      <c r="J32" s="69"/>
      <c r="K32" s="69"/>
      <c r="L32" s="69"/>
      <c r="M32" s="69"/>
      <c r="N32" s="69"/>
      <c r="O32" s="69"/>
      <c r="P32" s="69"/>
      <c r="Q32" s="69"/>
      <c r="R32" s="69"/>
      <c r="S32" s="69"/>
      <c r="T32" s="69"/>
      <c r="U32" s="69"/>
      <c r="V32" s="69"/>
      <c r="W32" s="69"/>
      <c r="X32" s="69"/>
    </row>
    <row r="33" spans="1:24" s="68" customFormat="1">
      <c r="A33" s="69"/>
      <c r="B33" s="71"/>
      <c r="C33" s="71"/>
      <c r="D33" s="70"/>
      <c r="E33" s="69"/>
      <c r="F33" s="69"/>
      <c r="G33" s="69"/>
      <c r="H33" s="69"/>
      <c r="I33" s="69"/>
      <c r="J33" s="69"/>
      <c r="K33" s="69"/>
      <c r="L33" s="69"/>
      <c r="M33" s="69"/>
      <c r="N33" s="69"/>
      <c r="O33" s="69"/>
      <c r="P33" s="69"/>
      <c r="Q33" s="69"/>
      <c r="R33" s="69"/>
      <c r="S33" s="69"/>
      <c r="T33" s="69"/>
      <c r="U33" s="69"/>
      <c r="V33" s="69"/>
      <c r="W33" s="69"/>
      <c r="X33" s="69"/>
    </row>
    <row r="34" spans="1:24" s="68" customFormat="1">
      <c r="A34" s="69"/>
      <c r="B34" s="71"/>
      <c r="C34" s="71"/>
      <c r="D34" s="70"/>
      <c r="E34" s="69"/>
      <c r="F34" s="69"/>
      <c r="G34" s="69"/>
      <c r="H34" s="69"/>
      <c r="I34" s="69"/>
      <c r="J34" s="69"/>
      <c r="K34" s="69"/>
      <c r="L34" s="69"/>
      <c r="M34" s="69"/>
      <c r="N34" s="69"/>
      <c r="O34" s="69"/>
      <c r="P34" s="69"/>
      <c r="Q34" s="69"/>
      <c r="R34" s="69"/>
      <c r="S34" s="69"/>
      <c r="T34" s="69"/>
      <c r="U34" s="69"/>
      <c r="V34" s="69"/>
      <c r="W34" s="69"/>
      <c r="X34" s="69"/>
    </row>
    <row r="35" spans="1:24" s="68" customFormat="1">
      <c r="A35" s="69"/>
      <c r="B35" s="71"/>
      <c r="C35" s="71"/>
      <c r="D35" s="70"/>
      <c r="E35" s="69"/>
      <c r="F35" s="69"/>
      <c r="G35" s="69"/>
      <c r="H35" s="69"/>
      <c r="I35" s="69"/>
      <c r="J35" s="69"/>
      <c r="K35" s="69"/>
      <c r="L35" s="69"/>
      <c r="M35" s="69"/>
      <c r="N35" s="69"/>
      <c r="O35" s="69"/>
      <c r="P35" s="69"/>
      <c r="Q35" s="69"/>
      <c r="R35" s="69"/>
      <c r="S35" s="69"/>
      <c r="T35" s="69"/>
      <c r="U35" s="69"/>
      <c r="V35" s="69"/>
      <c r="W35" s="69"/>
      <c r="X35" s="69"/>
    </row>
    <row r="36" spans="1:24" s="68" customFormat="1">
      <c r="A36" s="69"/>
      <c r="B36" s="71"/>
      <c r="C36" s="71"/>
      <c r="D36" s="70"/>
      <c r="E36" s="69"/>
      <c r="F36" s="69"/>
      <c r="G36" s="69"/>
      <c r="H36" s="69"/>
      <c r="I36" s="69"/>
      <c r="J36" s="69"/>
      <c r="K36" s="69"/>
      <c r="L36" s="69"/>
      <c r="M36" s="69"/>
      <c r="N36" s="69"/>
      <c r="O36" s="69"/>
      <c r="P36" s="69"/>
      <c r="Q36" s="69"/>
      <c r="R36" s="69"/>
      <c r="S36" s="69"/>
      <c r="T36" s="69"/>
      <c r="U36" s="69"/>
      <c r="V36" s="69"/>
      <c r="W36" s="69"/>
      <c r="X36" s="69"/>
    </row>
    <row r="37" spans="1:24" s="68" customFormat="1">
      <c r="A37" s="69"/>
      <c r="B37" s="71"/>
      <c r="C37" s="71"/>
      <c r="D37" s="70"/>
      <c r="E37" s="69"/>
      <c r="F37" s="69"/>
      <c r="G37" s="69"/>
      <c r="H37" s="69"/>
      <c r="I37" s="69"/>
      <c r="J37" s="69"/>
      <c r="K37" s="69"/>
      <c r="L37" s="69"/>
      <c r="M37" s="69"/>
      <c r="N37" s="69"/>
      <c r="O37" s="69"/>
      <c r="P37" s="69"/>
      <c r="Q37" s="69"/>
      <c r="R37" s="69"/>
      <c r="S37" s="69"/>
      <c r="T37" s="69"/>
      <c r="U37" s="69"/>
      <c r="V37" s="69"/>
      <c r="W37" s="69"/>
      <c r="X37" s="69"/>
    </row>
    <row r="38" spans="1:24" s="68" customFormat="1">
      <c r="A38" s="69"/>
      <c r="B38" s="71"/>
      <c r="C38" s="71"/>
      <c r="D38" s="70"/>
      <c r="E38" s="69"/>
      <c r="F38" s="69"/>
      <c r="G38" s="69"/>
      <c r="H38" s="69"/>
      <c r="I38" s="69"/>
      <c r="J38" s="69"/>
      <c r="K38" s="69"/>
      <c r="L38" s="69"/>
      <c r="M38" s="69"/>
      <c r="N38" s="69"/>
      <c r="O38" s="69"/>
      <c r="P38" s="69"/>
      <c r="Q38" s="69"/>
      <c r="R38" s="69"/>
      <c r="S38" s="69"/>
      <c r="T38" s="69"/>
      <c r="U38" s="69"/>
      <c r="V38" s="69"/>
      <c r="W38" s="69"/>
      <c r="X38" s="69"/>
    </row>
    <row r="39" spans="1:24" s="68" customFormat="1">
      <c r="A39" s="69"/>
      <c r="B39" s="71"/>
      <c r="C39" s="71"/>
      <c r="D39" s="70"/>
      <c r="E39" s="69"/>
      <c r="F39" s="69"/>
      <c r="G39" s="69"/>
      <c r="H39" s="69"/>
      <c r="I39" s="69"/>
      <c r="J39" s="69"/>
      <c r="K39" s="69"/>
      <c r="L39" s="69"/>
      <c r="M39" s="69"/>
      <c r="N39" s="69"/>
      <c r="O39" s="69"/>
      <c r="P39" s="69"/>
      <c r="Q39" s="69"/>
      <c r="R39" s="69"/>
      <c r="S39" s="69"/>
      <c r="T39" s="69"/>
      <c r="U39" s="69"/>
      <c r="V39" s="69"/>
      <c r="W39" s="69"/>
      <c r="X39" s="69"/>
    </row>
    <row r="40" spans="1:24" s="68" customFormat="1">
      <c r="A40" s="69"/>
      <c r="B40" s="71"/>
      <c r="C40" s="71"/>
      <c r="D40" s="70"/>
      <c r="E40" s="69"/>
      <c r="F40" s="69"/>
      <c r="G40" s="69"/>
      <c r="H40" s="69"/>
      <c r="I40" s="69"/>
      <c r="J40" s="69"/>
      <c r="K40" s="69"/>
      <c r="L40" s="69"/>
      <c r="M40" s="69"/>
      <c r="N40" s="69"/>
      <c r="O40" s="69"/>
      <c r="P40" s="69"/>
      <c r="Q40" s="69"/>
      <c r="R40" s="69"/>
      <c r="S40" s="69"/>
      <c r="T40" s="69"/>
      <c r="U40" s="69"/>
      <c r="V40" s="69"/>
      <c r="W40" s="69"/>
      <c r="X40" s="69"/>
    </row>
    <row r="41" spans="1:24" s="68" customFormat="1">
      <c r="A41" s="69"/>
      <c r="B41" s="71"/>
      <c r="C41" s="71"/>
      <c r="D41" s="70"/>
      <c r="E41" s="69"/>
      <c r="F41" s="69"/>
      <c r="G41" s="69"/>
      <c r="H41" s="69"/>
      <c r="I41" s="69"/>
      <c r="J41" s="69"/>
      <c r="K41" s="69"/>
      <c r="L41" s="69"/>
      <c r="M41" s="69"/>
      <c r="N41" s="69"/>
      <c r="O41" s="69"/>
      <c r="P41" s="69"/>
      <c r="Q41" s="69"/>
      <c r="R41" s="69"/>
      <c r="S41" s="69"/>
      <c r="T41" s="69"/>
      <c r="U41" s="69"/>
      <c r="V41" s="69"/>
      <c r="W41" s="69"/>
      <c r="X41" s="69"/>
    </row>
    <row r="42" spans="1:24" s="67" customFormat="1">
      <c r="A42" s="64"/>
      <c r="B42" s="66"/>
      <c r="C42" s="66"/>
      <c r="D42" s="65"/>
      <c r="E42" s="64"/>
      <c r="F42" s="64"/>
      <c r="G42" s="69"/>
      <c r="H42" s="69"/>
      <c r="I42" s="69"/>
      <c r="J42" s="64"/>
      <c r="K42" s="64"/>
      <c r="L42" s="64"/>
      <c r="M42" s="64"/>
      <c r="N42" s="64"/>
      <c r="O42" s="64"/>
      <c r="P42" s="64"/>
      <c r="Q42" s="64"/>
      <c r="R42" s="64"/>
      <c r="S42" s="64"/>
      <c r="T42" s="64"/>
      <c r="U42" s="64"/>
      <c r="V42" s="64"/>
      <c r="W42" s="64"/>
      <c r="X42" s="64"/>
    </row>
    <row r="43" spans="1:24" s="67" customFormat="1">
      <c r="A43" s="64"/>
      <c r="B43" s="66"/>
      <c r="C43" s="66"/>
      <c r="D43" s="65"/>
      <c r="E43" s="64"/>
      <c r="F43" s="64"/>
      <c r="G43" s="64"/>
      <c r="H43" s="64"/>
      <c r="I43" s="64"/>
      <c r="J43" s="64"/>
      <c r="K43" s="64"/>
      <c r="L43" s="64"/>
      <c r="M43" s="64"/>
      <c r="N43" s="64"/>
      <c r="O43" s="64"/>
      <c r="P43" s="64"/>
      <c r="Q43" s="64"/>
      <c r="R43" s="64"/>
      <c r="S43" s="64"/>
      <c r="T43" s="64"/>
      <c r="U43" s="64"/>
      <c r="V43" s="64"/>
      <c r="W43" s="64"/>
      <c r="X43" s="64"/>
    </row>
    <row r="44" spans="1:24" s="67" customFormat="1">
      <c r="A44" s="64"/>
      <c r="B44" s="66"/>
      <c r="C44" s="66"/>
      <c r="D44" s="65"/>
      <c r="E44" s="64"/>
      <c r="F44" s="64"/>
      <c r="G44" s="64"/>
      <c r="H44" s="64"/>
      <c r="I44" s="64"/>
      <c r="J44" s="64"/>
      <c r="K44" s="64"/>
      <c r="L44" s="64"/>
      <c r="M44" s="64"/>
      <c r="N44" s="64"/>
      <c r="O44" s="64"/>
      <c r="P44" s="64"/>
      <c r="Q44" s="64"/>
      <c r="R44" s="64"/>
      <c r="S44" s="64"/>
      <c r="T44" s="64"/>
      <c r="U44" s="64"/>
      <c r="V44" s="64"/>
      <c r="W44" s="64"/>
      <c r="X44" s="64"/>
    </row>
    <row r="45" spans="1:24" s="67" customFormat="1">
      <c r="A45" s="64"/>
      <c r="B45" s="66"/>
      <c r="C45" s="66"/>
      <c r="D45" s="65"/>
      <c r="E45" s="64"/>
      <c r="F45" s="64"/>
      <c r="G45" s="64"/>
      <c r="H45" s="64"/>
      <c r="I45" s="64"/>
      <c r="J45" s="64"/>
      <c r="K45" s="64"/>
      <c r="L45" s="64"/>
      <c r="M45" s="64"/>
      <c r="N45" s="64"/>
      <c r="O45" s="64"/>
      <c r="P45" s="64"/>
      <c r="Q45" s="64"/>
      <c r="R45" s="64"/>
      <c r="S45" s="64"/>
      <c r="T45" s="64"/>
      <c r="U45" s="64"/>
      <c r="V45" s="64"/>
      <c r="W45" s="64"/>
      <c r="X45" s="64"/>
    </row>
    <row r="46" spans="1:24" s="67" customFormat="1">
      <c r="A46" s="64"/>
      <c r="B46" s="66"/>
      <c r="C46" s="66"/>
      <c r="D46" s="65"/>
      <c r="E46" s="64"/>
      <c r="F46" s="64"/>
      <c r="G46" s="64"/>
      <c r="H46" s="64"/>
      <c r="I46" s="64"/>
      <c r="J46" s="64"/>
      <c r="K46" s="64"/>
      <c r="L46" s="64"/>
      <c r="M46" s="64"/>
      <c r="N46" s="64"/>
      <c r="O46" s="64"/>
      <c r="P46" s="64"/>
      <c r="Q46" s="64"/>
      <c r="R46" s="64"/>
      <c r="S46" s="64"/>
      <c r="T46" s="64"/>
      <c r="U46" s="64"/>
      <c r="V46" s="64"/>
      <c r="W46" s="64"/>
      <c r="X46" s="64"/>
    </row>
    <row r="47" spans="1:24" s="67" customFormat="1">
      <c r="A47" s="64"/>
      <c r="B47" s="66"/>
      <c r="C47" s="66"/>
      <c r="D47" s="65"/>
      <c r="E47" s="64"/>
      <c r="F47" s="64"/>
      <c r="G47" s="64"/>
      <c r="H47" s="64"/>
      <c r="I47" s="64"/>
      <c r="J47" s="64"/>
      <c r="K47" s="64"/>
      <c r="L47" s="64"/>
      <c r="M47" s="64"/>
      <c r="N47" s="64"/>
      <c r="O47" s="64"/>
      <c r="P47" s="64"/>
      <c r="Q47" s="64"/>
      <c r="R47" s="64"/>
      <c r="S47" s="64"/>
      <c r="T47" s="64"/>
      <c r="U47" s="64"/>
      <c r="V47" s="64"/>
      <c r="W47" s="64"/>
      <c r="X47" s="64"/>
    </row>
    <row r="48" spans="1:24" s="67" customFormat="1">
      <c r="A48" s="64"/>
      <c r="B48" s="66"/>
      <c r="C48" s="66"/>
      <c r="D48" s="65"/>
      <c r="E48" s="64"/>
      <c r="F48" s="64"/>
      <c r="G48" s="64"/>
      <c r="H48" s="64"/>
      <c r="I48" s="64"/>
      <c r="J48" s="64"/>
      <c r="K48" s="64"/>
      <c r="L48" s="64"/>
      <c r="M48" s="64"/>
      <c r="N48" s="64"/>
      <c r="O48" s="64"/>
      <c r="P48" s="64"/>
      <c r="Q48" s="64"/>
      <c r="R48" s="64"/>
      <c r="S48" s="64"/>
      <c r="T48" s="64"/>
      <c r="U48" s="64"/>
      <c r="V48" s="64"/>
      <c r="W48" s="64"/>
      <c r="X48" s="64"/>
    </row>
    <row r="49" spans="1:24" s="67" customFormat="1">
      <c r="A49" s="64"/>
      <c r="B49" s="66"/>
      <c r="C49" s="66"/>
      <c r="D49" s="65"/>
      <c r="E49" s="64"/>
      <c r="F49" s="64"/>
      <c r="G49" s="64"/>
      <c r="H49" s="64"/>
      <c r="I49" s="64"/>
      <c r="J49" s="64"/>
      <c r="K49" s="64"/>
      <c r="L49" s="64"/>
      <c r="M49" s="64"/>
      <c r="N49" s="64"/>
      <c r="O49" s="64"/>
      <c r="P49" s="64"/>
      <c r="Q49" s="64"/>
      <c r="R49" s="64"/>
      <c r="S49" s="64"/>
      <c r="T49" s="64"/>
      <c r="U49" s="64"/>
      <c r="V49" s="64"/>
      <c r="W49" s="64"/>
      <c r="X49" s="64"/>
    </row>
    <row r="50" spans="1:24" s="67" customFormat="1">
      <c r="A50" s="64"/>
      <c r="B50" s="66"/>
      <c r="C50" s="66"/>
      <c r="D50" s="65"/>
      <c r="E50" s="64"/>
      <c r="F50" s="64"/>
      <c r="G50" s="64"/>
      <c r="H50" s="64"/>
      <c r="I50" s="64"/>
      <c r="J50" s="64"/>
      <c r="K50" s="64"/>
      <c r="L50" s="64"/>
      <c r="M50" s="64"/>
      <c r="N50" s="64"/>
      <c r="O50" s="64"/>
      <c r="P50" s="64"/>
      <c r="Q50" s="64"/>
      <c r="R50" s="64"/>
      <c r="S50" s="64"/>
      <c r="T50" s="64"/>
      <c r="U50" s="64"/>
      <c r="V50" s="64"/>
      <c r="W50" s="64"/>
      <c r="X50" s="64"/>
    </row>
    <row r="51" spans="1:24" s="67" customFormat="1">
      <c r="A51" s="64"/>
      <c r="B51" s="66"/>
      <c r="C51" s="66"/>
      <c r="D51" s="65"/>
      <c r="E51" s="64"/>
      <c r="F51" s="64"/>
      <c r="G51" s="64"/>
      <c r="H51" s="64"/>
      <c r="I51" s="64"/>
      <c r="J51" s="64"/>
      <c r="K51" s="64"/>
      <c r="L51" s="64"/>
      <c r="M51" s="64"/>
      <c r="N51" s="64"/>
      <c r="O51" s="64"/>
      <c r="P51" s="64"/>
      <c r="Q51" s="64"/>
      <c r="R51" s="64"/>
      <c r="S51" s="64"/>
      <c r="T51" s="64"/>
      <c r="U51" s="64"/>
      <c r="V51" s="64"/>
      <c r="W51" s="64"/>
      <c r="X51" s="64"/>
    </row>
    <row r="52" spans="1:24" s="67" customFormat="1">
      <c r="A52" s="64"/>
      <c r="B52" s="66"/>
      <c r="C52" s="66"/>
      <c r="D52" s="65"/>
      <c r="E52" s="64"/>
      <c r="F52" s="64"/>
      <c r="G52" s="64"/>
      <c r="H52" s="64"/>
      <c r="I52" s="64"/>
      <c r="J52" s="64"/>
      <c r="K52" s="64"/>
      <c r="L52" s="64"/>
      <c r="M52" s="64"/>
      <c r="N52" s="64"/>
      <c r="O52" s="64"/>
      <c r="P52" s="64"/>
      <c r="Q52" s="64"/>
      <c r="R52" s="64"/>
      <c r="S52" s="64"/>
      <c r="T52" s="64"/>
      <c r="U52" s="64"/>
      <c r="V52" s="64"/>
      <c r="W52" s="64"/>
      <c r="X52" s="64"/>
    </row>
    <row r="53" spans="1:24" s="67" customFormat="1">
      <c r="A53" s="64"/>
      <c r="B53" s="66"/>
      <c r="C53" s="66"/>
      <c r="D53" s="65"/>
      <c r="E53" s="64"/>
      <c r="F53" s="64"/>
      <c r="G53" s="64"/>
      <c r="H53" s="64"/>
      <c r="I53" s="64"/>
      <c r="J53" s="64"/>
      <c r="K53" s="64"/>
      <c r="L53" s="64"/>
      <c r="M53" s="64"/>
      <c r="N53" s="64"/>
      <c r="O53" s="64"/>
      <c r="P53" s="64"/>
      <c r="Q53" s="64"/>
      <c r="R53" s="64"/>
      <c r="S53" s="64"/>
      <c r="T53" s="64"/>
      <c r="U53" s="64"/>
      <c r="V53" s="64"/>
      <c r="W53" s="64"/>
      <c r="X53" s="64"/>
    </row>
    <row r="54" spans="1:24" s="67" customFormat="1">
      <c r="A54" s="64"/>
      <c r="B54" s="66"/>
      <c r="C54" s="66"/>
      <c r="D54" s="65"/>
      <c r="E54" s="64"/>
      <c r="F54" s="64"/>
      <c r="G54" s="64"/>
      <c r="H54" s="64"/>
      <c r="I54" s="64"/>
      <c r="J54" s="64"/>
      <c r="K54" s="64"/>
      <c r="L54" s="64"/>
      <c r="M54" s="64"/>
      <c r="N54" s="64"/>
      <c r="O54" s="64"/>
      <c r="P54" s="64"/>
      <c r="Q54" s="64"/>
      <c r="R54" s="64"/>
      <c r="S54" s="64"/>
      <c r="T54" s="64"/>
      <c r="U54" s="64"/>
      <c r="V54" s="64"/>
      <c r="W54" s="64"/>
      <c r="X54" s="64"/>
    </row>
    <row r="55" spans="1:24" s="67" customFormat="1">
      <c r="A55" s="64"/>
      <c r="B55" s="66"/>
      <c r="C55" s="66"/>
      <c r="D55" s="65"/>
      <c r="E55" s="64"/>
      <c r="F55" s="64"/>
      <c r="G55" s="64"/>
      <c r="H55" s="64"/>
      <c r="I55" s="64"/>
      <c r="J55" s="64"/>
      <c r="K55" s="64"/>
      <c r="L55" s="64"/>
      <c r="M55" s="64"/>
      <c r="N55" s="64"/>
      <c r="O55" s="64"/>
      <c r="P55" s="64"/>
      <c r="Q55" s="64"/>
      <c r="R55" s="64"/>
      <c r="S55" s="64"/>
      <c r="T55" s="64"/>
      <c r="U55" s="64"/>
      <c r="V55" s="64"/>
      <c r="W55" s="64"/>
      <c r="X55" s="64"/>
    </row>
    <row r="56" spans="1:24" s="67" customFormat="1">
      <c r="A56" s="64"/>
      <c r="B56" s="66"/>
      <c r="C56" s="66"/>
      <c r="D56" s="65"/>
      <c r="E56" s="64"/>
      <c r="F56" s="64"/>
      <c r="G56" s="64"/>
      <c r="H56" s="64"/>
      <c r="I56" s="64"/>
      <c r="J56" s="64"/>
      <c r="K56" s="64"/>
      <c r="L56" s="64"/>
      <c r="M56" s="64"/>
      <c r="N56" s="64"/>
      <c r="O56" s="64"/>
      <c r="P56" s="64"/>
      <c r="Q56" s="64"/>
      <c r="R56" s="64"/>
      <c r="S56" s="64"/>
      <c r="T56" s="64"/>
      <c r="U56" s="64"/>
      <c r="V56" s="64"/>
      <c r="W56" s="64"/>
      <c r="X56" s="64"/>
    </row>
    <row r="57" spans="1:24" s="67" customFormat="1">
      <c r="A57" s="64"/>
      <c r="B57" s="66"/>
      <c r="C57" s="66"/>
      <c r="D57" s="65"/>
      <c r="E57" s="64"/>
      <c r="F57" s="64"/>
      <c r="G57" s="64"/>
      <c r="H57" s="64"/>
      <c r="I57" s="64"/>
      <c r="J57" s="64"/>
      <c r="K57" s="64"/>
      <c r="L57" s="64"/>
      <c r="M57" s="64"/>
      <c r="N57" s="64"/>
      <c r="O57" s="64"/>
      <c r="P57" s="64"/>
      <c r="Q57" s="64"/>
      <c r="R57" s="64"/>
      <c r="S57" s="64"/>
      <c r="T57" s="64"/>
      <c r="U57" s="64"/>
      <c r="V57" s="64"/>
      <c r="W57" s="64"/>
      <c r="X57" s="64"/>
    </row>
    <row r="58" spans="1:24" s="67" customFormat="1">
      <c r="A58" s="64"/>
      <c r="B58" s="66"/>
      <c r="C58" s="66"/>
      <c r="D58" s="65"/>
      <c r="E58" s="64"/>
      <c r="F58" s="64"/>
      <c r="G58" s="64"/>
      <c r="H58" s="64"/>
      <c r="I58" s="64"/>
      <c r="J58" s="64"/>
      <c r="K58" s="64"/>
      <c r="L58" s="64"/>
      <c r="M58" s="64"/>
      <c r="N58" s="64"/>
      <c r="O58" s="64"/>
      <c r="P58" s="64"/>
      <c r="Q58" s="64"/>
      <c r="R58" s="64"/>
      <c r="S58" s="64"/>
      <c r="T58" s="64"/>
      <c r="U58" s="64"/>
      <c r="V58" s="64"/>
      <c r="W58" s="64"/>
      <c r="X58" s="64"/>
    </row>
    <row r="59" spans="1:24" s="67" customFormat="1">
      <c r="A59" s="64"/>
      <c r="B59" s="66"/>
      <c r="C59" s="66"/>
      <c r="D59" s="65"/>
      <c r="E59" s="64"/>
      <c r="F59" s="64"/>
      <c r="G59" s="64"/>
      <c r="H59" s="64"/>
      <c r="I59" s="64"/>
      <c r="J59" s="64"/>
      <c r="K59" s="64"/>
      <c r="L59" s="64"/>
      <c r="M59" s="64"/>
      <c r="N59" s="64"/>
      <c r="O59" s="64"/>
      <c r="P59" s="64"/>
      <c r="Q59" s="64"/>
      <c r="R59" s="64"/>
      <c r="S59" s="64"/>
      <c r="T59" s="64"/>
      <c r="U59" s="64"/>
      <c r="V59" s="64"/>
      <c r="W59" s="64"/>
      <c r="X59" s="64"/>
    </row>
  </sheetData>
  <mergeCells count="5">
    <mergeCell ref="A6:E6"/>
    <mergeCell ref="A7:E7"/>
    <mergeCell ref="A8:E8"/>
    <mergeCell ref="A21:B21"/>
    <mergeCell ref="C21:E21"/>
  </mergeCells>
  <printOptions horizontalCentered="1"/>
  <pageMargins left="0.25" right="0.25" top="0.64" bottom="0.36" header="0" footer="0.25"/>
  <pageSetup paperSize="9" scale="9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CF159-D55B-46FE-9688-42AAED832918}">
  <dimension ref="A1:P37"/>
  <sheetViews>
    <sheetView rightToLeft="1" view="pageBreakPreview" zoomScaleNormal="100" zoomScaleSheetLayoutView="100" workbookViewId="0">
      <selection activeCell="E3" sqref="E3"/>
    </sheetView>
  </sheetViews>
  <sheetFormatPr defaultRowHeight="18.75"/>
  <cols>
    <col min="1" max="1" width="35.7109375" style="157" customWidth="1"/>
    <col min="2" max="3" width="24" style="158" customWidth="1"/>
    <col min="4" max="4" width="38" style="157" customWidth="1"/>
    <col min="5" max="16" width="9.140625" style="157"/>
    <col min="17" max="16384" width="9.140625" style="156"/>
  </cols>
  <sheetData>
    <row r="1" spans="1:16" ht="64.5" customHeight="1"/>
    <row r="2" spans="1:16" ht="24" customHeight="1">
      <c r="A2" s="279" t="s">
        <v>121</v>
      </c>
      <c r="B2" s="279"/>
      <c r="C2" s="279"/>
      <c r="D2" s="279"/>
    </row>
    <row r="3" spans="1:16" ht="24" customHeight="1">
      <c r="A3" s="279" t="s">
        <v>120</v>
      </c>
      <c r="B3" s="279"/>
      <c r="C3" s="279"/>
      <c r="D3" s="279"/>
    </row>
    <row r="4" spans="1:16" ht="24" customHeight="1">
      <c r="A4" s="280" t="s">
        <v>46</v>
      </c>
      <c r="B4" s="279"/>
      <c r="C4" s="279"/>
      <c r="D4" s="279"/>
      <c r="E4" s="195"/>
    </row>
    <row r="5" spans="1:16" s="159" customFormat="1" ht="22.5" customHeight="1">
      <c r="A5" s="194" t="s">
        <v>119</v>
      </c>
      <c r="B5" s="161"/>
      <c r="C5" s="161"/>
      <c r="D5" s="193" t="s">
        <v>118</v>
      </c>
      <c r="E5" s="160"/>
      <c r="F5" s="160"/>
      <c r="G5" s="160"/>
      <c r="H5" s="160"/>
      <c r="I5" s="160"/>
      <c r="J5" s="160"/>
      <c r="K5" s="160"/>
      <c r="L5" s="160"/>
      <c r="M5" s="160"/>
      <c r="N5" s="160"/>
      <c r="O5" s="160"/>
      <c r="P5" s="160"/>
    </row>
    <row r="6" spans="1:16" s="159" customFormat="1" ht="16.5" customHeight="1">
      <c r="A6" s="281" t="s">
        <v>75</v>
      </c>
      <c r="B6" s="192" t="s">
        <v>117</v>
      </c>
      <c r="C6" s="192" t="s">
        <v>116</v>
      </c>
      <c r="D6" s="283" t="s">
        <v>71</v>
      </c>
      <c r="F6" s="160"/>
      <c r="G6" s="160"/>
      <c r="H6" s="160"/>
      <c r="I6" s="160"/>
      <c r="J6" s="160"/>
      <c r="K6" s="160"/>
      <c r="L6" s="160"/>
      <c r="M6" s="160"/>
      <c r="N6" s="160"/>
      <c r="O6" s="160"/>
      <c r="P6" s="160"/>
    </row>
    <row r="7" spans="1:16" s="162" customFormat="1" ht="19.5" customHeight="1">
      <c r="A7" s="282"/>
      <c r="B7" s="191" t="s">
        <v>14</v>
      </c>
      <c r="C7" s="191" t="s">
        <v>15</v>
      </c>
      <c r="D7" s="284"/>
      <c r="F7" s="163"/>
      <c r="G7" s="163"/>
      <c r="H7" s="163"/>
      <c r="I7" s="163"/>
      <c r="J7" s="163"/>
      <c r="K7" s="163"/>
      <c r="L7" s="163"/>
      <c r="M7" s="163"/>
      <c r="N7" s="163"/>
      <c r="O7" s="163"/>
      <c r="P7" s="163"/>
    </row>
    <row r="8" spans="1:16" s="162" customFormat="1" ht="27.75" customHeight="1">
      <c r="A8" s="190" t="s">
        <v>115</v>
      </c>
      <c r="B8" s="189">
        <v>2022</v>
      </c>
      <c r="C8" s="188">
        <v>3515</v>
      </c>
      <c r="D8" s="187" t="s">
        <v>114</v>
      </c>
      <c r="F8" s="163"/>
      <c r="G8" s="163"/>
      <c r="H8" s="163"/>
      <c r="I8" s="163"/>
      <c r="J8" s="163"/>
      <c r="K8" s="163"/>
      <c r="L8" s="163"/>
      <c r="M8" s="163"/>
      <c r="N8" s="163"/>
      <c r="O8" s="163"/>
      <c r="P8" s="163"/>
    </row>
    <row r="9" spans="1:16" s="162" customFormat="1" ht="27.75" customHeight="1">
      <c r="A9" s="185" t="s">
        <v>113</v>
      </c>
      <c r="B9" s="184">
        <v>3638</v>
      </c>
      <c r="C9" s="183">
        <v>2866</v>
      </c>
      <c r="D9" s="182" t="s">
        <v>112</v>
      </c>
      <c r="F9" s="163"/>
      <c r="G9" s="163"/>
      <c r="H9" s="163"/>
      <c r="I9" s="163"/>
      <c r="J9" s="163"/>
      <c r="K9" s="163"/>
      <c r="L9" s="163"/>
      <c r="M9" s="163"/>
      <c r="N9" s="163"/>
      <c r="O9" s="163"/>
      <c r="P9" s="163"/>
    </row>
    <row r="10" spans="1:16" s="162" customFormat="1" ht="27.75" customHeight="1">
      <c r="A10" s="181" t="s">
        <v>111</v>
      </c>
      <c r="B10" s="180">
        <v>154</v>
      </c>
      <c r="C10" s="186">
        <v>833</v>
      </c>
      <c r="D10" s="178" t="s">
        <v>57</v>
      </c>
      <c r="F10" s="163"/>
      <c r="G10" s="163"/>
      <c r="H10" s="163"/>
      <c r="I10" s="163"/>
      <c r="J10" s="163"/>
      <c r="K10" s="163"/>
      <c r="L10" s="163"/>
      <c r="M10" s="163"/>
      <c r="N10" s="163"/>
      <c r="O10" s="163"/>
      <c r="P10" s="163"/>
    </row>
    <row r="11" spans="1:16" s="162" customFormat="1" ht="27.75" customHeight="1">
      <c r="A11" s="185" t="s">
        <v>179</v>
      </c>
      <c r="B11" s="184">
        <v>210</v>
      </c>
      <c r="C11" s="183">
        <v>1847</v>
      </c>
      <c r="D11" s="182" t="s">
        <v>180</v>
      </c>
      <c r="F11" s="163"/>
      <c r="G11" s="163"/>
      <c r="H11" s="163"/>
      <c r="I11" s="163"/>
      <c r="J11" s="163"/>
      <c r="K11" s="163"/>
      <c r="L11" s="163"/>
      <c r="M11" s="163"/>
      <c r="N11" s="163"/>
      <c r="O11" s="163"/>
      <c r="P11" s="163"/>
    </row>
    <row r="12" spans="1:16" s="162" customFormat="1" ht="27.75" customHeight="1">
      <c r="A12" s="181" t="s">
        <v>110</v>
      </c>
      <c r="B12" s="180">
        <v>641</v>
      </c>
      <c r="C12" s="179">
        <v>27056</v>
      </c>
      <c r="D12" s="178" t="s">
        <v>67</v>
      </c>
      <c r="F12" s="163"/>
      <c r="G12" s="163"/>
      <c r="H12" s="163"/>
      <c r="I12" s="163"/>
      <c r="J12" s="163"/>
      <c r="K12" s="163"/>
      <c r="L12" s="163"/>
      <c r="M12" s="163"/>
      <c r="N12" s="163"/>
      <c r="O12" s="163"/>
      <c r="P12" s="163"/>
    </row>
    <row r="13" spans="1:16" s="173" customFormat="1" ht="27.75" customHeight="1">
      <c r="A13" s="177" t="s">
        <v>109</v>
      </c>
      <c r="B13" s="176">
        <f>SUM(B8:B12)</f>
        <v>6665</v>
      </c>
      <c r="C13" s="176">
        <f>SUM(C8:C12)</f>
        <v>36117</v>
      </c>
      <c r="D13" s="175" t="s">
        <v>10</v>
      </c>
      <c r="F13" s="174"/>
      <c r="G13" s="174"/>
      <c r="H13" s="174"/>
      <c r="I13" s="174"/>
      <c r="J13" s="174"/>
      <c r="K13" s="174"/>
      <c r="L13" s="174"/>
      <c r="M13" s="174"/>
      <c r="N13" s="174"/>
      <c r="O13" s="174"/>
      <c r="P13" s="174"/>
    </row>
    <row r="14" spans="1:16" s="172" customFormat="1" ht="10.5" customHeight="1">
      <c r="A14" s="163"/>
      <c r="B14" s="166"/>
      <c r="C14" s="166"/>
      <c r="D14" s="165"/>
      <c r="E14" s="165"/>
      <c r="F14" s="163"/>
      <c r="G14" s="163"/>
      <c r="H14" s="163"/>
      <c r="I14" s="163"/>
      <c r="J14" s="163"/>
      <c r="K14" s="163"/>
      <c r="L14" s="163"/>
      <c r="M14" s="163"/>
      <c r="N14" s="163"/>
      <c r="O14" s="163"/>
      <c r="P14" s="163"/>
    </row>
    <row r="15" spans="1:16" s="162" customFormat="1" ht="18" customHeight="1">
      <c r="A15" s="171" t="s">
        <v>108</v>
      </c>
      <c r="B15" s="170"/>
      <c r="C15" s="170"/>
      <c r="D15" s="169" t="s">
        <v>107</v>
      </c>
      <c r="E15" s="165"/>
      <c r="F15" s="163"/>
      <c r="G15" s="163"/>
      <c r="H15" s="163"/>
      <c r="I15" s="163"/>
      <c r="J15" s="163"/>
      <c r="K15" s="163"/>
      <c r="L15" s="163"/>
      <c r="M15" s="163"/>
      <c r="N15" s="163"/>
      <c r="O15" s="163"/>
      <c r="P15" s="163"/>
    </row>
    <row r="16" spans="1:16" s="167" customFormat="1" ht="18" customHeight="1">
      <c r="A16" s="168" t="s">
        <v>106</v>
      </c>
      <c r="B16" s="170"/>
      <c r="C16" s="170"/>
      <c r="D16" s="169" t="s">
        <v>105</v>
      </c>
      <c r="E16" s="165"/>
      <c r="F16" s="168"/>
      <c r="G16" s="168"/>
      <c r="H16" s="168"/>
      <c r="I16" s="168"/>
      <c r="J16" s="168"/>
      <c r="K16" s="168"/>
      <c r="L16" s="168"/>
      <c r="M16" s="168"/>
      <c r="N16" s="168"/>
      <c r="O16" s="168"/>
      <c r="P16" s="168"/>
    </row>
    <row r="17" spans="1:16" s="167" customFormat="1" ht="14.25" customHeight="1">
      <c r="A17" s="163"/>
      <c r="B17" s="164"/>
      <c r="C17" s="166"/>
      <c r="D17" s="165"/>
      <c r="E17" s="165"/>
      <c r="F17" s="168"/>
      <c r="G17" s="168"/>
      <c r="H17" s="168"/>
      <c r="I17" s="168"/>
      <c r="J17" s="168"/>
      <c r="K17" s="168"/>
      <c r="L17" s="168"/>
      <c r="M17" s="168"/>
      <c r="N17" s="168"/>
      <c r="O17" s="168"/>
      <c r="P17" s="168"/>
    </row>
    <row r="18" spans="1:16" s="162" customFormat="1" ht="21">
      <c r="A18" s="163"/>
      <c r="B18" s="164"/>
      <c r="C18" s="166"/>
      <c r="D18" s="165"/>
      <c r="E18" s="163"/>
      <c r="F18" s="163"/>
      <c r="G18" s="163"/>
      <c r="H18" s="163"/>
      <c r="I18" s="163"/>
      <c r="J18" s="163"/>
      <c r="K18" s="163"/>
      <c r="L18" s="163"/>
      <c r="M18" s="163"/>
      <c r="N18" s="163"/>
      <c r="O18" s="163"/>
      <c r="P18" s="163"/>
    </row>
    <row r="19" spans="1:16" s="162" customFormat="1">
      <c r="A19" s="163"/>
      <c r="B19" s="164"/>
      <c r="C19" s="164"/>
      <c r="D19" s="163"/>
      <c r="E19" s="163"/>
      <c r="F19" s="163"/>
      <c r="G19" s="163"/>
      <c r="H19" s="163"/>
      <c r="I19" s="163"/>
      <c r="J19" s="163"/>
      <c r="K19" s="163"/>
      <c r="L19" s="163"/>
      <c r="M19" s="163"/>
      <c r="N19" s="163"/>
      <c r="O19" s="163"/>
      <c r="P19" s="163"/>
    </row>
    <row r="20" spans="1:16" s="162" customFormat="1">
      <c r="A20" s="163"/>
      <c r="B20" s="164"/>
      <c r="C20" s="164"/>
      <c r="D20" s="163"/>
      <c r="E20" s="163"/>
      <c r="F20" s="163"/>
      <c r="G20" s="163"/>
      <c r="H20" s="163"/>
      <c r="I20" s="163"/>
      <c r="J20" s="163"/>
      <c r="K20" s="163"/>
      <c r="L20" s="163"/>
      <c r="M20" s="163"/>
      <c r="N20" s="163"/>
      <c r="O20" s="163"/>
      <c r="P20" s="163"/>
    </row>
    <row r="21" spans="1:16" s="162" customFormat="1">
      <c r="A21" s="163"/>
      <c r="B21" s="164"/>
      <c r="C21" s="164"/>
      <c r="D21" s="163"/>
      <c r="E21" s="163"/>
      <c r="F21" s="163"/>
      <c r="G21" s="163"/>
      <c r="H21" s="163"/>
      <c r="I21" s="163"/>
      <c r="J21" s="163"/>
      <c r="K21" s="163"/>
      <c r="L21" s="163"/>
      <c r="M21" s="163"/>
      <c r="N21" s="163"/>
      <c r="O21" s="163"/>
      <c r="P21" s="163"/>
    </row>
    <row r="22" spans="1:16" s="162" customFormat="1">
      <c r="A22" s="160"/>
      <c r="B22" s="161"/>
      <c r="C22" s="161"/>
      <c r="D22" s="160"/>
      <c r="E22" s="163"/>
      <c r="F22" s="163"/>
      <c r="G22" s="163"/>
      <c r="H22" s="163"/>
      <c r="I22" s="163"/>
      <c r="J22" s="163"/>
      <c r="K22" s="163"/>
      <c r="L22" s="163"/>
      <c r="M22" s="163"/>
      <c r="N22" s="163"/>
      <c r="O22" s="163"/>
      <c r="P22" s="163"/>
    </row>
    <row r="23" spans="1:16" s="159" customFormat="1">
      <c r="A23" s="160"/>
      <c r="B23" s="161"/>
      <c r="C23" s="161"/>
      <c r="D23" s="160"/>
      <c r="E23" s="160"/>
      <c r="F23" s="160"/>
      <c r="G23" s="160"/>
      <c r="H23" s="160"/>
      <c r="I23" s="160"/>
      <c r="J23" s="160"/>
      <c r="K23" s="160"/>
      <c r="L23" s="160"/>
      <c r="M23" s="160"/>
      <c r="N23" s="160"/>
      <c r="O23" s="160"/>
      <c r="P23" s="160"/>
    </row>
    <row r="24" spans="1:16" s="159" customFormat="1">
      <c r="A24" s="160"/>
      <c r="B24" s="161"/>
      <c r="C24" s="161"/>
      <c r="D24" s="160"/>
      <c r="E24" s="160"/>
      <c r="F24" s="160"/>
      <c r="G24" s="160"/>
      <c r="H24" s="160"/>
      <c r="I24" s="160"/>
      <c r="J24" s="160"/>
      <c r="K24" s="160"/>
      <c r="L24" s="160"/>
      <c r="M24" s="160"/>
      <c r="N24" s="160"/>
      <c r="O24" s="160"/>
      <c r="P24" s="160"/>
    </row>
    <row r="25" spans="1:16" s="159" customFormat="1">
      <c r="A25" s="160"/>
      <c r="B25" s="161"/>
      <c r="C25" s="161"/>
      <c r="D25" s="160"/>
      <c r="E25" s="160"/>
      <c r="F25" s="160"/>
      <c r="G25" s="160"/>
      <c r="H25" s="160"/>
      <c r="I25" s="160"/>
      <c r="J25" s="160"/>
      <c r="K25" s="160"/>
      <c r="L25" s="160"/>
      <c r="M25" s="160"/>
      <c r="N25" s="160"/>
      <c r="O25" s="160"/>
      <c r="P25" s="160"/>
    </row>
    <row r="26" spans="1:16" s="159" customFormat="1">
      <c r="A26" s="160"/>
      <c r="B26" s="161"/>
      <c r="C26" s="161"/>
      <c r="D26" s="160"/>
      <c r="E26" s="160"/>
      <c r="F26" s="160"/>
      <c r="G26" s="160"/>
      <c r="H26" s="160"/>
      <c r="I26" s="160"/>
      <c r="J26" s="160"/>
      <c r="K26" s="160"/>
      <c r="L26" s="160"/>
      <c r="M26" s="160"/>
      <c r="N26" s="160"/>
      <c r="O26" s="160"/>
      <c r="P26" s="160"/>
    </row>
    <row r="27" spans="1:16" s="159" customFormat="1">
      <c r="A27" s="160"/>
      <c r="B27" s="161"/>
      <c r="C27" s="161"/>
      <c r="D27" s="160"/>
      <c r="E27" s="160"/>
      <c r="F27" s="160"/>
      <c r="G27" s="160"/>
      <c r="H27" s="160"/>
      <c r="I27" s="160"/>
      <c r="J27" s="160"/>
      <c r="K27" s="160"/>
      <c r="L27" s="160"/>
      <c r="M27" s="160"/>
      <c r="N27" s="160"/>
      <c r="O27" s="160"/>
      <c r="P27" s="160"/>
    </row>
    <row r="28" spans="1:16" s="159" customFormat="1">
      <c r="A28" s="160"/>
      <c r="B28" s="161"/>
      <c r="C28" s="161"/>
      <c r="D28" s="160"/>
      <c r="E28" s="160"/>
      <c r="F28" s="160"/>
      <c r="G28" s="160"/>
      <c r="H28" s="160"/>
      <c r="I28" s="160"/>
      <c r="J28" s="160"/>
      <c r="K28" s="160"/>
      <c r="L28" s="160"/>
      <c r="M28" s="160"/>
      <c r="N28" s="160"/>
      <c r="O28" s="160"/>
      <c r="P28" s="160"/>
    </row>
    <row r="29" spans="1:16" s="159" customFormat="1">
      <c r="A29" s="160"/>
      <c r="B29" s="161"/>
      <c r="C29" s="161"/>
      <c r="D29" s="160"/>
      <c r="E29" s="160"/>
      <c r="F29" s="160"/>
      <c r="G29" s="160"/>
      <c r="H29" s="160"/>
      <c r="I29" s="160"/>
      <c r="J29" s="160"/>
      <c r="K29" s="160"/>
      <c r="L29" s="160"/>
      <c r="M29" s="160"/>
      <c r="N29" s="160"/>
      <c r="O29" s="160"/>
      <c r="P29" s="160"/>
    </row>
    <row r="30" spans="1:16" s="159" customFormat="1">
      <c r="A30" s="160"/>
      <c r="B30" s="161"/>
      <c r="C30" s="161"/>
      <c r="D30" s="160"/>
      <c r="E30" s="160"/>
      <c r="F30" s="160"/>
      <c r="G30" s="160"/>
      <c r="H30" s="160"/>
      <c r="I30" s="160"/>
      <c r="J30" s="160"/>
      <c r="K30" s="160"/>
      <c r="L30" s="160"/>
      <c r="M30" s="160"/>
      <c r="N30" s="160"/>
      <c r="O30" s="160"/>
      <c r="P30" s="160"/>
    </row>
    <row r="31" spans="1:16" s="159" customFormat="1">
      <c r="A31" s="160"/>
      <c r="B31" s="161"/>
      <c r="C31" s="161"/>
      <c r="D31" s="160"/>
      <c r="E31" s="160"/>
      <c r="F31" s="160"/>
      <c r="G31" s="160"/>
      <c r="H31" s="160"/>
      <c r="I31" s="160"/>
      <c r="J31" s="160"/>
      <c r="K31" s="160"/>
      <c r="L31" s="160"/>
      <c r="M31" s="160"/>
      <c r="N31" s="160"/>
      <c r="O31" s="160"/>
      <c r="P31" s="160"/>
    </row>
    <row r="32" spans="1:16" s="159" customFormat="1">
      <c r="A32" s="160"/>
      <c r="B32" s="161"/>
      <c r="C32" s="161"/>
      <c r="D32" s="160"/>
      <c r="E32" s="160"/>
      <c r="F32" s="160"/>
      <c r="G32" s="160"/>
      <c r="H32" s="160"/>
      <c r="I32" s="160"/>
      <c r="J32" s="160"/>
      <c r="K32" s="160"/>
      <c r="L32" s="160"/>
      <c r="M32" s="160"/>
      <c r="N32" s="160"/>
      <c r="O32" s="160"/>
      <c r="P32" s="160"/>
    </row>
    <row r="33" spans="1:16" s="159" customFormat="1">
      <c r="A33" s="160"/>
      <c r="B33" s="161"/>
      <c r="C33" s="161"/>
      <c r="D33" s="160"/>
      <c r="E33" s="160"/>
      <c r="F33" s="160"/>
      <c r="G33" s="160"/>
      <c r="H33" s="160"/>
      <c r="I33" s="160"/>
      <c r="J33" s="160"/>
      <c r="K33" s="160"/>
      <c r="L33" s="160"/>
      <c r="M33" s="160"/>
      <c r="N33" s="160"/>
      <c r="O33" s="160"/>
      <c r="P33" s="160"/>
    </row>
    <row r="34" spans="1:16" s="159" customFormat="1">
      <c r="A34" s="160"/>
      <c r="B34" s="161"/>
      <c r="C34" s="161"/>
      <c r="D34" s="160"/>
      <c r="E34" s="160"/>
      <c r="F34" s="160"/>
      <c r="G34" s="160"/>
      <c r="H34" s="160"/>
      <c r="I34" s="160"/>
      <c r="J34" s="160"/>
      <c r="K34" s="160"/>
      <c r="L34" s="160"/>
      <c r="M34" s="160"/>
      <c r="N34" s="160"/>
      <c r="O34" s="160"/>
      <c r="P34" s="160"/>
    </row>
    <row r="35" spans="1:16" s="159" customFormat="1">
      <c r="A35" s="160"/>
      <c r="B35" s="161"/>
      <c r="C35" s="161"/>
      <c r="D35" s="160"/>
      <c r="E35" s="160"/>
      <c r="F35" s="160"/>
      <c r="G35" s="160"/>
      <c r="H35" s="160"/>
      <c r="I35" s="160"/>
      <c r="J35" s="160"/>
      <c r="K35" s="160"/>
      <c r="L35" s="160"/>
      <c r="M35" s="160"/>
      <c r="N35" s="160"/>
      <c r="O35" s="160"/>
      <c r="P35" s="160"/>
    </row>
    <row r="36" spans="1:16" s="159" customFormat="1">
      <c r="A36" s="160"/>
      <c r="B36" s="161"/>
      <c r="C36" s="161"/>
      <c r="D36" s="160"/>
      <c r="E36" s="160"/>
      <c r="F36" s="160"/>
      <c r="G36" s="160"/>
      <c r="H36" s="160"/>
      <c r="I36" s="160"/>
      <c r="J36" s="160"/>
      <c r="K36" s="160"/>
      <c r="L36" s="160"/>
      <c r="M36" s="160"/>
      <c r="N36" s="160"/>
      <c r="O36" s="160"/>
      <c r="P36" s="160"/>
    </row>
    <row r="37" spans="1:16" s="159" customFormat="1">
      <c r="A37" s="157"/>
      <c r="B37" s="158"/>
      <c r="C37" s="158"/>
      <c r="D37" s="157"/>
      <c r="E37" s="160"/>
      <c r="F37" s="160"/>
      <c r="G37" s="160"/>
      <c r="H37" s="160"/>
      <c r="I37" s="160"/>
      <c r="J37" s="160"/>
      <c r="K37" s="160"/>
      <c r="L37" s="160"/>
      <c r="M37" s="160"/>
      <c r="N37" s="160"/>
      <c r="O37" s="160"/>
      <c r="P37" s="160"/>
    </row>
  </sheetData>
  <mergeCells count="5">
    <mergeCell ref="A2:D2"/>
    <mergeCell ref="A3:D3"/>
    <mergeCell ref="A4:D4"/>
    <mergeCell ref="A6:A7"/>
    <mergeCell ref="D6:D7"/>
  </mergeCells>
  <printOptions horizontalCentered="1"/>
  <pageMargins left="0.7" right="0.7" top="0.75" bottom="0.75" header="0.3" footer="0.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F377-BB05-4307-899D-596D6137B0CD}">
  <dimension ref="A3:Q40"/>
  <sheetViews>
    <sheetView showGridLines="0" rightToLeft="1" view="pageBreakPreview" zoomScale="90" zoomScaleNormal="100" zoomScaleSheetLayoutView="90" workbookViewId="0">
      <selection activeCell="E3" sqref="E3"/>
    </sheetView>
  </sheetViews>
  <sheetFormatPr defaultRowHeight="18.75"/>
  <cols>
    <col min="1" max="1" width="40.7109375" style="157" customWidth="1"/>
    <col min="2" max="3" width="23.85546875" style="158" customWidth="1"/>
    <col min="4" max="4" width="40.7109375" style="157" customWidth="1"/>
    <col min="5" max="17" width="9.140625" style="157"/>
    <col min="18" max="16384" width="9.140625" style="156"/>
  </cols>
  <sheetData>
    <row r="3" spans="1:17" ht="29.25" customHeight="1"/>
    <row r="4" spans="1:17" ht="9" hidden="1" customHeight="1"/>
    <row r="5" spans="1:17" ht="24" customHeight="1">
      <c r="A5" s="287" t="s">
        <v>127</v>
      </c>
      <c r="B5" s="287"/>
      <c r="C5" s="287"/>
      <c r="D5" s="287"/>
    </row>
    <row r="6" spans="1:17" ht="24" customHeight="1">
      <c r="A6" s="287" t="s">
        <v>126</v>
      </c>
      <c r="B6" s="287"/>
      <c r="C6" s="287"/>
      <c r="D6" s="287"/>
    </row>
    <row r="7" spans="1:17" ht="24" customHeight="1">
      <c r="A7" s="287" t="s">
        <v>125</v>
      </c>
      <c r="B7" s="287"/>
      <c r="C7" s="287"/>
      <c r="D7" s="287"/>
    </row>
    <row r="8" spans="1:17" s="159" customFormat="1" ht="2.25" hidden="1" customHeight="1">
      <c r="A8" s="288"/>
      <c r="B8" s="289"/>
      <c r="C8" s="289"/>
      <c r="D8" s="289"/>
      <c r="E8" s="160"/>
      <c r="F8" s="160"/>
      <c r="G8" s="160"/>
      <c r="H8" s="160"/>
      <c r="I8" s="160"/>
      <c r="J8" s="160"/>
      <c r="K8" s="160"/>
      <c r="L8" s="160"/>
      <c r="M8" s="160"/>
      <c r="N8" s="160"/>
      <c r="O8" s="160"/>
      <c r="P8" s="160"/>
      <c r="Q8" s="160"/>
    </row>
    <row r="9" spans="1:17" s="159" customFormat="1" ht="17.25" customHeight="1">
      <c r="A9" s="194" t="s">
        <v>124</v>
      </c>
      <c r="B9" s="161"/>
      <c r="C9" s="161"/>
      <c r="D9" s="193"/>
      <c r="E9" s="160"/>
      <c r="F9" s="160"/>
      <c r="G9" s="160"/>
      <c r="H9" s="160"/>
      <c r="I9" s="160"/>
      <c r="J9" s="160"/>
      <c r="K9" s="160"/>
      <c r="L9" s="160"/>
      <c r="M9" s="160"/>
      <c r="N9" s="160"/>
      <c r="O9" s="160"/>
      <c r="P9" s="160"/>
      <c r="Q9" s="160"/>
    </row>
    <row r="10" spans="1:17" s="162" customFormat="1" ht="16.5" customHeight="1">
      <c r="A10" s="281" t="s">
        <v>75</v>
      </c>
      <c r="B10" s="290">
        <v>2018</v>
      </c>
      <c r="C10" s="290">
        <v>2019</v>
      </c>
      <c r="D10" s="283" t="s">
        <v>71</v>
      </c>
      <c r="E10" s="163"/>
      <c r="F10" s="163"/>
      <c r="G10" s="163"/>
      <c r="H10" s="163"/>
      <c r="I10" s="163"/>
      <c r="J10" s="163"/>
      <c r="K10" s="163"/>
      <c r="L10" s="163"/>
      <c r="M10" s="163"/>
      <c r="N10" s="163"/>
      <c r="O10" s="163"/>
      <c r="P10" s="163"/>
      <c r="Q10" s="163"/>
    </row>
    <row r="11" spans="1:17" s="162" customFormat="1" ht="19.5" customHeight="1">
      <c r="A11" s="282"/>
      <c r="B11" s="291"/>
      <c r="C11" s="291"/>
      <c r="D11" s="284"/>
      <c r="E11" s="163"/>
      <c r="F11" s="163"/>
      <c r="G11" s="163"/>
      <c r="H11" s="163"/>
      <c r="I11" s="163"/>
      <c r="J11" s="163"/>
      <c r="K11" s="163"/>
      <c r="L11" s="163"/>
      <c r="M11" s="163"/>
      <c r="N11" s="163"/>
      <c r="O11" s="163"/>
      <c r="P11" s="163"/>
      <c r="Q11" s="163"/>
    </row>
    <row r="12" spans="1:17" s="162" customFormat="1" ht="33" customHeight="1">
      <c r="A12" s="190" t="s">
        <v>115</v>
      </c>
      <c r="B12" s="202">
        <v>6027</v>
      </c>
      <c r="C12" s="202">
        <v>5351</v>
      </c>
      <c r="D12" s="187" t="s">
        <v>114</v>
      </c>
      <c r="E12" s="163"/>
      <c r="F12" s="163"/>
      <c r="G12" s="163"/>
      <c r="H12" s="163"/>
      <c r="I12" s="163"/>
      <c r="J12" s="163"/>
      <c r="K12" s="163"/>
      <c r="L12" s="163"/>
      <c r="M12" s="163"/>
      <c r="N12" s="163"/>
      <c r="O12" s="163"/>
      <c r="P12" s="163"/>
      <c r="Q12" s="163"/>
    </row>
    <row r="13" spans="1:17" s="162" customFormat="1" ht="33" customHeight="1">
      <c r="A13" s="185" t="s">
        <v>113</v>
      </c>
      <c r="B13" s="201">
        <v>7170</v>
      </c>
      <c r="C13" s="201">
        <v>4341</v>
      </c>
      <c r="D13" s="182" t="s">
        <v>112</v>
      </c>
      <c r="E13" s="163"/>
      <c r="F13" s="163"/>
      <c r="G13" s="163"/>
      <c r="H13" s="163"/>
      <c r="I13" s="163"/>
      <c r="J13" s="163"/>
      <c r="K13" s="163"/>
      <c r="L13" s="163"/>
      <c r="M13" s="163"/>
      <c r="N13" s="163"/>
      <c r="O13" s="163"/>
      <c r="P13" s="163"/>
      <c r="Q13" s="163"/>
    </row>
    <row r="14" spans="1:17" s="162" customFormat="1" ht="33" customHeight="1">
      <c r="A14" s="181" t="s">
        <v>111</v>
      </c>
      <c r="B14" s="200">
        <v>602</v>
      </c>
      <c r="C14" s="200">
        <v>558</v>
      </c>
      <c r="D14" s="178" t="s">
        <v>57</v>
      </c>
      <c r="E14" s="163"/>
      <c r="F14" s="163"/>
      <c r="G14" s="163"/>
      <c r="H14" s="163"/>
      <c r="I14" s="163"/>
      <c r="J14" s="163"/>
      <c r="K14" s="163"/>
      <c r="L14" s="163"/>
      <c r="M14" s="163"/>
      <c r="N14" s="163"/>
      <c r="O14" s="163"/>
      <c r="P14" s="163"/>
      <c r="Q14" s="163"/>
    </row>
    <row r="15" spans="1:17" s="162" customFormat="1" ht="33" customHeight="1">
      <c r="A15" s="185" t="s">
        <v>181</v>
      </c>
      <c r="B15" s="201">
        <v>836</v>
      </c>
      <c r="C15" s="201">
        <v>823</v>
      </c>
      <c r="D15" s="182" t="s">
        <v>180</v>
      </c>
      <c r="E15" s="163"/>
      <c r="F15" s="163"/>
      <c r="G15" s="163"/>
      <c r="H15" s="163"/>
      <c r="I15" s="163"/>
      <c r="J15" s="163"/>
      <c r="K15" s="163"/>
      <c r="L15" s="163"/>
      <c r="M15" s="163"/>
      <c r="N15" s="163"/>
      <c r="O15" s="163"/>
      <c r="P15" s="163"/>
      <c r="Q15" s="163"/>
    </row>
    <row r="16" spans="1:17" s="162" customFormat="1" ht="33" customHeight="1">
      <c r="A16" s="181" t="s">
        <v>110</v>
      </c>
      <c r="B16" s="200">
        <v>2035</v>
      </c>
      <c r="C16" s="200">
        <v>1652</v>
      </c>
      <c r="D16" s="178" t="s">
        <v>67</v>
      </c>
      <c r="E16" s="163"/>
      <c r="F16" s="163"/>
      <c r="G16" s="163"/>
      <c r="H16" s="163"/>
      <c r="I16" s="163"/>
      <c r="J16" s="163"/>
      <c r="K16" s="163"/>
      <c r="L16" s="163"/>
      <c r="M16" s="163"/>
      <c r="N16" s="163"/>
      <c r="O16" s="163"/>
      <c r="P16" s="163"/>
      <c r="Q16" s="163"/>
    </row>
    <row r="17" spans="1:17" s="162" customFormat="1" ht="33" customHeight="1">
      <c r="A17" s="177" t="s">
        <v>109</v>
      </c>
      <c r="B17" s="199">
        <f>SUM(B12:B16)</f>
        <v>16670</v>
      </c>
      <c r="C17" s="199">
        <f>SUM(C12:C16)</f>
        <v>12725</v>
      </c>
      <c r="D17" s="175" t="s">
        <v>10</v>
      </c>
      <c r="E17" s="163"/>
      <c r="F17" s="163"/>
      <c r="G17" s="163"/>
      <c r="H17" s="163"/>
      <c r="I17" s="163"/>
      <c r="J17" s="163"/>
      <c r="K17" s="163"/>
      <c r="L17" s="163"/>
      <c r="M17" s="163"/>
      <c r="N17" s="163"/>
      <c r="O17" s="163"/>
      <c r="P17" s="163"/>
      <c r="Q17" s="163"/>
    </row>
    <row r="18" spans="1:17" s="162" customFormat="1" ht="9" customHeight="1">
      <c r="A18" s="163"/>
      <c r="B18" s="166"/>
      <c r="C18" s="166"/>
      <c r="D18" s="165"/>
      <c r="E18" s="163"/>
      <c r="F18" s="163"/>
      <c r="G18" s="163"/>
      <c r="H18" s="163"/>
      <c r="I18" s="163"/>
      <c r="J18" s="163"/>
      <c r="K18" s="163"/>
      <c r="L18" s="163"/>
      <c r="M18" s="163"/>
      <c r="N18" s="163"/>
      <c r="O18" s="163"/>
      <c r="P18" s="163"/>
      <c r="Q18" s="163"/>
    </row>
    <row r="19" spans="1:17" s="162" customFormat="1" ht="38.25" customHeight="1">
      <c r="A19" s="285" t="s">
        <v>123</v>
      </c>
      <c r="B19" s="285"/>
      <c r="C19" s="286" t="s">
        <v>122</v>
      </c>
      <c r="D19" s="286"/>
      <c r="E19" s="163"/>
      <c r="F19" s="163"/>
      <c r="G19" s="163"/>
      <c r="H19" s="163"/>
      <c r="I19" s="163"/>
      <c r="J19" s="163"/>
      <c r="K19" s="163"/>
      <c r="L19" s="163"/>
      <c r="M19" s="163"/>
      <c r="N19" s="163"/>
      <c r="O19" s="163"/>
      <c r="P19" s="163"/>
      <c r="Q19" s="163"/>
    </row>
    <row r="20" spans="1:17" s="197" customFormat="1" ht="18" customHeight="1">
      <c r="A20" s="168" t="s">
        <v>106</v>
      </c>
      <c r="B20" s="164"/>
      <c r="C20" s="166"/>
      <c r="D20" s="169" t="s">
        <v>105</v>
      </c>
      <c r="E20" s="198"/>
      <c r="F20" s="198"/>
      <c r="G20" s="198"/>
      <c r="H20" s="198"/>
      <c r="I20" s="198"/>
      <c r="J20" s="198"/>
      <c r="K20" s="198"/>
      <c r="L20" s="198"/>
      <c r="M20" s="198"/>
      <c r="N20" s="198"/>
      <c r="O20" s="198"/>
      <c r="P20" s="198"/>
      <c r="Q20" s="198"/>
    </row>
    <row r="21" spans="1:17" s="196" customFormat="1" ht="22.5" customHeight="1">
      <c r="A21" s="163"/>
      <c r="B21" s="164"/>
      <c r="C21" s="164"/>
      <c r="D21" s="163"/>
      <c r="E21" s="163"/>
      <c r="F21" s="163"/>
      <c r="G21" s="163"/>
      <c r="H21" s="163"/>
      <c r="I21" s="163"/>
      <c r="J21" s="163"/>
      <c r="K21" s="163"/>
      <c r="L21" s="163"/>
      <c r="M21" s="163"/>
      <c r="N21" s="163"/>
      <c r="O21" s="163"/>
      <c r="P21" s="163"/>
      <c r="Q21" s="163"/>
    </row>
    <row r="22" spans="1:17" s="162" customFormat="1" ht="16.5" customHeight="1">
      <c r="A22" s="163"/>
      <c r="B22" s="164"/>
      <c r="C22" s="164"/>
      <c r="D22" s="163"/>
      <c r="E22" s="163"/>
      <c r="F22" s="163"/>
      <c r="G22" s="163"/>
      <c r="H22" s="163"/>
      <c r="I22" s="163"/>
      <c r="J22" s="163"/>
      <c r="K22" s="163"/>
      <c r="L22" s="163"/>
      <c r="M22" s="163"/>
      <c r="N22" s="163"/>
      <c r="O22" s="163"/>
      <c r="P22" s="163"/>
      <c r="Q22" s="163"/>
    </row>
    <row r="23" spans="1:17" s="162" customFormat="1">
      <c r="A23" s="163"/>
      <c r="B23" s="164"/>
      <c r="C23" s="164"/>
      <c r="D23" s="163"/>
      <c r="E23" s="163"/>
      <c r="F23" s="163"/>
      <c r="G23" s="163"/>
      <c r="H23" s="163"/>
      <c r="I23" s="163"/>
      <c r="J23" s="163"/>
      <c r="K23" s="163"/>
      <c r="L23" s="163"/>
      <c r="M23" s="163"/>
      <c r="N23" s="163"/>
      <c r="O23" s="163"/>
      <c r="P23" s="163"/>
      <c r="Q23" s="163"/>
    </row>
    <row r="24" spans="1:17" s="162" customFormat="1">
      <c r="A24" s="163"/>
      <c r="B24" s="164"/>
      <c r="C24" s="164"/>
      <c r="D24" s="163"/>
      <c r="E24" s="163"/>
      <c r="F24" s="163"/>
      <c r="G24" s="163"/>
      <c r="H24" s="163"/>
      <c r="I24" s="163"/>
      <c r="J24" s="163"/>
      <c r="K24" s="163"/>
      <c r="L24" s="163"/>
      <c r="M24" s="163"/>
      <c r="N24" s="163"/>
      <c r="O24" s="163"/>
      <c r="P24" s="163"/>
      <c r="Q24" s="163"/>
    </row>
    <row r="25" spans="1:17" s="162" customFormat="1">
      <c r="A25" s="160"/>
      <c r="B25" s="161"/>
      <c r="C25" s="161"/>
      <c r="D25" s="160"/>
      <c r="E25" s="163"/>
      <c r="F25" s="163"/>
      <c r="G25" s="163"/>
      <c r="H25" s="163"/>
      <c r="I25" s="163"/>
      <c r="J25" s="163"/>
      <c r="K25" s="163"/>
      <c r="L25" s="163"/>
      <c r="M25" s="163"/>
      <c r="N25" s="163"/>
      <c r="O25" s="163"/>
      <c r="P25" s="163"/>
      <c r="Q25" s="163"/>
    </row>
    <row r="26" spans="1:17" s="159" customFormat="1">
      <c r="A26" s="160"/>
      <c r="B26" s="161"/>
      <c r="C26" s="161"/>
      <c r="D26" s="160"/>
      <c r="E26" s="160"/>
      <c r="F26" s="160"/>
      <c r="G26" s="160"/>
      <c r="H26" s="160"/>
      <c r="I26" s="160"/>
      <c r="J26" s="160"/>
      <c r="K26" s="160"/>
      <c r="L26" s="160"/>
      <c r="M26" s="160"/>
      <c r="N26" s="160"/>
      <c r="O26" s="160"/>
      <c r="P26" s="160"/>
      <c r="Q26" s="160"/>
    </row>
    <row r="27" spans="1:17" s="159" customFormat="1">
      <c r="A27" s="160"/>
      <c r="B27" s="161"/>
      <c r="C27" s="161"/>
      <c r="D27" s="160"/>
      <c r="E27" s="160"/>
      <c r="F27" s="160"/>
      <c r="G27" s="160"/>
      <c r="H27" s="160"/>
      <c r="I27" s="160"/>
      <c r="J27" s="160"/>
      <c r="K27" s="160"/>
      <c r="L27" s="160"/>
      <c r="M27" s="160"/>
      <c r="N27" s="160"/>
      <c r="O27" s="160"/>
      <c r="P27" s="160"/>
      <c r="Q27" s="160"/>
    </row>
    <row r="28" spans="1:17" s="159" customFormat="1">
      <c r="A28" s="160"/>
      <c r="B28" s="161"/>
      <c r="C28" s="161"/>
      <c r="D28" s="160"/>
      <c r="E28" s="160"/>
      <c r="F28" s="160"/>
      <c r="G28" s="160"/>
      <c r="H28" s="160"/>
      <c r="I28" s="160"/>
      <c r="J28" s="160"/>
      <c r="K28" s="160"/>
      <c r="L28" s="160"/>
      <c r="M28" s="160"/>
      <c r="N28" s="160"/>
      <c r="O28" s="160"/>
      <c r="P28" s="160"/>
      <c r="Q28" s="160"/>
    </row>
    <row r="29" spans="1:17" s="159" customFormat="1">
      <c r="A29" s="160"/>
      <c r="B29" s="161"/>
      <c r="C29" s="161"/>
      <c r="D29" s="160"/>
      <c r="E29" s="160"/>
      <c r="F29" s="160"/>
      <c r="G29" s="160"/>
      <c r="H29" s="160"/>
      <c r="I29" s="160"/>
      <c r="J29" s="160"/>
      <c r="K29" s="160"/>
      <c r="L29" s="160"/>
      <c r="M29" s="160"/>
      <c r="N29" s="160"/>
      <c r="O29" s="160"/>
      <c r="P29" s="160"/>
      <c r="Q29" s="160"/>
    </row>
    <row r="30" spans="1:17" s="159" customFormat="1">
      <c r="A30" s="160"/>
      <c r="B30" s="161"/>
      <c r="C30" s="161"/>
      <c r="D30" s="160"/>
      <c r="E30" s="160"/>
      <c r="F30" s="160"/>
      <c r="G30" s="160"/>
      <c r="H30" s="160"/>
      <c r="I30" s="160"/>
      <c r="J30" s="160"/>
      <c r="K30" s="160"/>
      <c r="L30" s="160"/>
      <c r="M30" s="160"/>
      <c r="N30" s="160"/>
      <c r="O30" s="160"/>
      <c r="P30" s="160"/>
      <c r="Q30" s="160"/>
    </row>
    <row r="31" spans="1:17" s="159" customFormat="1">
      <c r="A31" s="160"/>
      <c r="B31" s="161"/>
      <c r="C31" s="161"/>
      <c r="D31" s="160"/>
      <c r="E31" s="160"/>
      <c r="F31" s="160"/>
      <c r="G31" s="160"/>
      <c r="H31" s="160"/>
      <c r="I31" s="160"/>
      <c r="J31" s="160"/>
      <c r="K31" s="160"/>
      <c r="L31" s="160"/>
      <c r="M31" s="160"/>
      <c r="N31" s="160"/>
      <c r="O31" s="160"/>
      <c r="P31" s="160"/>
      <c r="Q31" s="160"/>
    </row>
    <row r="32" spans="1:17" s="159" customFormat="1">
      <c r="A32" s="160"/>
      <c r="B32" s="161"/>
      <c r="C32" s="161"/>
      <c r="D32" s="160"/>
      <c r="E32" s="160"/>
      <c r="F32" s="160"/>
      <c r="G32" s="160"/>
      <c r="H32" s="160"/>
      <c r="I32" s="160"/>
      <c r="J32" s="160"/>
      <c r="K32" s="160"/>
      <c r="L32" s="160"/>
      <c r="M32" s="160"/>
      <c r="N32" s="160"/>
      <c r="O32" s="160"/>
      <c r="P32" s="160"/>
      <c r="Q32" s="160"/>
    </row>
    <row r="33" spans="1:17" s="159" customFormat="1">
      <c r="A33" s="160"/>
      <c r="B33" s="161"/>
      <c r="C33" s="161"/>
      <c r="D33" s="160"/>
      <c r="E33" s="160"/>
      <c r="F33" s="160"/>
      <c r="G33" s="160"/>
      <c r="H33" s="160"/>
      <c r="I33" s="160"/>
      <c r="J33" s="160"/>
      <c r="K33" s="160"/>
      <c r="L33" s="160"/>
      <c r="M33" s="160"/>
      <c r="N33" s="160"/>
      <c r="O33" s="160"/>
      <c r="P33" s="160"/>
      <c r="Q33" s="160"/>
    </row>
    <row r="34" spans="1:17" s="159" customFormat="1">
      <c r="A34" s="160"/>
      <c r="B34" s="161"/>
      <c r="C34" s="161"/>
      <c r="D34" s="160"/>
      <c r="E34" s="160"/>
      <c r="F34" s="160"/>
      <c r="G34" s="160"/>
      <c r="H34" s="160"/>
      <c r="I34" s="160"/>
      <c r="J34" s="160"/>
      <c r="K34" s="160"/>
      <c r="L34" s="160"/>
      <c r="M34" s="160"/>
      <c r="N34" s="160"/>
      <c r="O34" s="160"/>
      <c r="P34" s="160"/>
      <c r="Q34" s="160"/>
    </row>
    <row r="35" spans="1:17" s="159" customFormat="1">
      <c r="A35" s="160"/>
      <c r="B35" s="161"/>
      <c r="C35" s="161"/>
      <c r="D35" s="160"/>
      <c r="E35" s="160"/>
      <c r="F35" s="160"/>
      <c r="G35" s="160"/>
      <c r="H35" s="160"/>
      <c r="I35" s="160"/>
      <c r="J35" s="160"/>
      <c r="K35" s="160"/>
      <c r="L35" s="160"/>
      <c r="M35" s="160"/>
      <c r="N35" s="160"/>
      <c r="O35" s="160"/>
      <c r="P35" s="160"/>
      <c r="Q35" s="160"/>
    </row>
    <row r="36" spans="1:17" s="159" customFormat="1">
      <c r="A36" s="160"/>
      <c r="B36" s="161"/>
      <c r="C36" s="161"/>
      <c r="D36" s="160"/>
      <c r="E36" s="160"/>
      <c r="F36" s="160"/>
      <c r="G36" s="160"/>
      <c r="H36" s="160"/>
      <c r="I36" s="160"/>
      <c r="J36" s="160"/>
      <c r="K36" s="160"/>
      <c r="L36" s="160"/>
      <c r="M36" s="160"/>
      <c r="N36" s="160"/>
      <c r="O36" s="160"/>
      <c r="P36" s="160"/>
      <c r="Q36" s="160"/>
    </row>
    <row r="37" spans="1:17" s="159" customFormat="1">
      <c r="A37" s="160"/>
      <c r="B37" s="161"/>
      <c r="C37" s="161"/>
      <c r="D37" s="160"/>
      <c r="E37" s="160"/>
      <c r="F37" s="160"/>
      <c r="G37" s="160"/>
      <c r="H37" s="160"/>
      <c r="I37" s="160"/>
      <c r="J37" s="160"/>
      <c r="K37" s="160"/>
      <c r="L37" s="160"/>
      <c r="M37" s="160"/>
      <c r="N37" s="160"/>
      <c r="O37" s="160"/>
      <c r="P37" s="160"/>
      <c r="Q37" s="160"/>
    </row>
    <row r="38" spans="1:17" s="159" customFormat="1">
      <c r="A38" s="160"/>
      <c r="B38" s="161"/>
      <c r="C38" s="161"/>
      <c r="D38" s="160"/>
      <c r="E38" s="160"/>
      <c r="F38" s="160"/>
      <c r="G38" s="160"/>
      <c r="H38" s="160"/>
      <c r="I38" s="160"/>
      <c r="J38" s="160"/>
      <c r="K38" s="160"/>
      <c r="L38" s="160"/>
      <c r="M38" s="160"/>
      <c r="N38" s="160"/>
      <c r="O38" s="160"/>
      <c r="P38" s="160"/>
      <c r="Q38" s="160"/>
    </row>
    <row r="39" spans="1:17" s="159" customFormat="1">
      <c r="A39" s="160"/>
      <c r="B39" s="161"/>
      <c r="C39" s="161"/>
      <c r="D39" s="160"/>
      <c r="E39" s="160"/>
      <c r="F39" s="160"/>
      <c r="G39" s="160"/>
      <c r="H39" s="160"/>
      <c r="I39" s="160"/>
      <c r="J39" s="160"/>
      <c r="K39" s="160"/>
      <c r="L39" s="160"/>
      <c r="M39" s="160"/>
      <c r="N39" s="160"/>
      <c r="O39" s="160"/>
      <c r="P39" s="160"/>
      <c r="Q39" s="160"/>
    </row>
    <row r="40" spans="1:17" s="159" customFormat="1">
      <c r="A40" s="157"/>
      <c r="B40" s="158"/>
      <c r="C40" s="158"/>
      <c r="D40" s="157"/>
      <c r="E40" s="160"/>
      <c r="F40" s="160"/>
      <c r="G40" s="160"/>
      <c r="H40" s="160"/>
      <c r="I40" s="160"/>
      <c r="J40" s="160"/>
      <c r="K40" s="160"/>
      <c r="L40" s="160"/>
      <c r="M40" s="160"/>
      <c r="N40" s="160"/>
      <c r="O40" s="160"/>
      <c r="P40" s="160"/>
      <c r="Q40" s="160"/>
    </row>
  </sheetData>
  <mergeCells count="10">
    <mergeCell ref="A19:B19"/>
    <mergeCell ref="C19:D19"/>
    <mergeCell ref="A5:D5"/>
    <mergeCell ref="A6:D6"/>
    <mergeCell ref="A7:D7"/>
    <mergeCell ref="A8:D8"/>
    <mergeCell ref="A10:A11"/>
    <mergeCell ref="B10:B11"/>
    <mergeCell ref="C10:C11"/>
    <mergeCell ref="D10:D11"/>
  </mergeCells>
  <printOptions horizontalCentered="1"/>
  <pageMargins left="0.25" right="0.25" top="0.5" bottom="0.5" header="0" footer="0.25"/>
  <pageSetup paperSize="9" scale="92"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B568-16B9-46A5-8359-F65ADF55341E}">
  <dimension ref="A1:X39"/>
  <sheetViews>
    <sheetView showGridLines="0" rightToLeft="1" view="pageBreakPreview" zoomScaleNormal="100" zoomScaleSheetLayoutView="100" workbookViewId="0">
      <selection activeCell="E3" sqref="E3"/>
    </sheetView>
  </sheetViews>
  <sheetFormatPr defaultRowHeight="18.75"/>
  <cols>
    <col min="1" max="1" width="29.5703125" style="157" customWidth="1"/>
    <col min="2" max="2" width="13.28515625" style="157" customWidth="1"/>
    <col min="3" max="4" width="28.85546875" style="158" customWidth="1"/>
    <col min="5" max="5" width="13.28515625" style="157" customWidth="1"/>
    <col min="6" max="6" width="29.5703125" style="157" customWidth="1"/>
    <col min="7" max="7" width="9.140625" style="157"/>
    <col min="8" max="9" width="9.140625" style="157" customWidth="1"/>
    <col min="10" max="10" width="9.140625" style="157"/>
    <col min="11" max="11" width="14.42578125" style="157" bestFit="1" customWidth="1"/>
    <col min="12" max="12" width="13.42578125" style="157" bestFit="1" customWidth="1"/>
    <col min="13" max="24" width="9.140625" style="157"/>
    <col min="25" max="16384" width="9.140625" style="156"/>
  </cols>
  <sheetData>
    <row r="1" spans="1:24" ht="38.25" customHeight="1"/>
    <row r="2" spans="1:24" ht="18.75" customHeight="1"/>
    <row r="3" spans="1:24" ht="24">
      <c r="A3" s="306" t="s">
        <v>152</v>
      </c>
      <c r="B3" s="306"/>
      <c r="C3" s="306"/>
      <c r="D3" s="306"/>
      <c r="E3" s="306"/>
      <c r="F3" s="306"/>
    </row>
    <row r="4" spans="1:24" ht="24">
      <c r="A4" s="306" t="s">
        <v>151</v>
      </c>
      <c r="B4" s="306"/>
      <c r="C4" s="306"/>
      <c r="D4" s="306"/>
      <c r="E4" s="306"/>
      <c r="F4" s="306"/>
    </row>
    <row r="5" spans="1:24" s="159" customFormat="1" ht="18.75" customHeight="1">
      <c r="A5" s="307" t="s">
        <v>46</v>
      </c>
      <c r="B5" s="289"/>
      <c r="C5" s="289"/>
      <c r="D5" s="289"/>
      <c r="E5" s="289"/>
      <c r="F5" s="289"/>
      <c r="G5" s="160"/>
      <c r="H5" s="160"/>
      <c r="I5" s="160"/>
      <c r="J5" s="160"/>
      <c r="K5" s="160"/>
      <c r="L5" s="160"/>
      <c r="M5" s="160"/>
      <c r="N5" s="160"/>
      <c r="O5" s="160"/>
      <c r="P5" s="160"/>
      <c r="Q5" s="160"/>
      <c r="R5" s="160"/>
      <c r="S5" s="160"/>
      <c r="T5" s="160"/>
      <c r="U5" s="160"/>
      <c r="V5" s="160"/>
      <c r="W5" s="160"/>
      <c r="X5" s="160"/>
    </row>
    <row r="6" spans="1:24" s="159" customFormat="1" hidden="1">
      <c r="A6" s="160"/>
      <c r="B6" s="160"/>
      <c r="C6" s="161"/>
      <c r="D6" s="161"/>
      <c r="E6" s="236"/>
      <c r="F6" s="160"/>
      <c r="G6" s="204"/>
      <c r="H6" s="204"/>
      <c r="I6" s="160"/>
      <c r="J6" s="160"/>
      <c r="K6" s="160"/>
      <c r="L6" s="160"/>
      <c r="M6" s="160"/>
      <c r="N6" s="160"/>
      <c r="O6" s="160"/>
      <c r="P6" s="160"/>
      <c r="Q6" s="160"/>
      <c r="R6" s="160"/>
      <c r="S6" s="160"/>
      <c r="T6" s="160"/>
      <c r="U6" s="160"/>
      <c r="V6" s="160"/>
      <c r="W6" s="160"/>
      <c r="X6" s="160"/>
    </row>
    <row r="7" spans="1:24" s="162" customFormat="1" ht="21">
      <c r="A7" s="235" t="s">
        <v>150</v>
      </c>
      <c r="B7" s="163"/>
      <c r="C7" s="164"/>
      <c r="D7" s="164"/>
      <c r="E7" s="308" t="s">
        <v>149</v>
      </c>
      <c r="F7" s="308"/>
      <c r="G7" s="232"/>
      <c r="H7" s="232"/>
      <c r="I7" s="163"/>
      <c r="J7" s="163"/>
      <c r="K7" s="163"/>
      <c r="L7" s="163"/>
      <c r="M7" s="163"/>
      <c r="N7" s="163"/>
      <c r="O7" s="163"/>
      <c r="P7" s="163"/>
      <c r="Q7" s="163"/>
      <c r="R7" s="163"/>
      <c r="S7" s="163"/>
      <c r="T7" s="163"/>
      <c r="U7" s="163"/>
      <c r="V7" s="163"/>
      <c r="W7" s="163"/>
      <c r="X7" s="163"/>
    </row>
    <row r="8" spans="1:24" s="162" customFormat="1" ht="41.25" customHeight="1">
      <c r="A8" s="309" t="s">
        <v>148</v>
      </c>
      <c r="B8" s="310"/>
      <c r="C8" s="234" t="s">
        <v>147</v>
      </c>
      <c r="D8" s="234" t="s">
        <v>146</v>
      </c>
      <c r="E8" s="311" t="s">
        <v>145</v>
      </c>
      <c r="F8" s="309"/>
      <c r="G8" s="233"/>
      <c r="H8" s="233"/>
      <c r="I8" s="163"/>
      <c r="J8" s="163"/>
      <c r="K8" s="163"/>
      <c r="L8" s="163"/>
      <c r="M8" s="163"/>
      <c r="N8" s="163"/>
      <c r="O8" s="163"/>
      <c r="P8" s="163"/>
      <c r="Q8" s="163"/>
      <c r="R8" s="163"/>
      <c r="S8" s="163"/>
      <c r="T8" s="163"/>
      <c r="U8" s="163"/>
      <c r="V8" s="163"/>
      <c r="W8" s="163"/>
      <c r="X8" s="163"/>
    </row>
    <row r="9" spans="1:24" s="162" customFormat="1" ht="20.25" customHeight="1">
      <c r="A9" s="301" t="s">
        <v>115</v>
      </c>
      <c r="B9" s="230" t="s">
        <v>117</v>
      </c>
      <c r="C9" s="229">
        <v>1166</v>
      </c>
      <c r="D9" s="229">
        <v>8130</v>
      </c>
      <c r="E9" s="231" t="s">
        <v>14</v>
      </c>
      <c r="F9" s="305" t="s">
        <v>114</v>
      </c>
      <c r="G9" s="163"/>
      <c r="H9" s="232"/>
      <c r="I9" s="163"/>
      <c r="J9" s="163"/>
      <c r="K9" s="217"/>
      <c r="L9" s="217"/>
      <c r="M9" s="216"/>
      <c r="N9" s="216"/>
      <c r="O9" s="163"/>
      <c r="P9" s="163"/>
      <c r="Q9" s="163"/>
      <c r="R9" s="163"/>
      <c r="S9" s="163"/>
      <c r="T9" s="163"/>
      <c r="U9" s="163"/>
      <c r="V9" s="163"/>
      <c r="W9" s="163"/>
      <c r="X9" s="163"/>
    </row>
    <row r="10" spans="1:24" s="162" customFormat="1" ht="20.25" customHeight="1">
      <c r="A10" s="302"/>
      <c r="B10" s="230" t="s">
        <v>133</v>
      </c>
      <c r="C10" s="229">
        <v>835897.5199999999</v>
      </c>
      <c r="D10" s="229">
        <v>191154.27000000002</v>
      </c>
      <c r="E10" s="228" t="s">
        <v>132</v>
      </c>
      <c r="F10" s="303"/>
      <c r="G10" s="163"/>
      <c r="H10" s="232"/>
      <c r="I10" s="163"/>
      <c r="J10" s="163"/>
      <c r="K10" s="217"/>
      <c r="L10" s="217"/>
      <c r="M10" s="216"/>
      <c r="N10" s="216"/>
      <c r="O10" s="163"/>
      <c r="P10" s="163"/>
      <c r="Q10" s="163"/>
      <c r="R10" s="163"/>
      <c r="S10" s="163"/>
      <c r="T10" s="163"/>
      <c r="U10" s="163"/>
      <c r="V10" s="163"/>
      <c r="W10" s="163"/>
      <c r="X10" s="163"/>
    </row>
    <row r="11" spans="1:24" s="162" customFormat="1" ht="20.25" customHeight="1">
      <c r="A11" s="298" t="s">
        <v>144</v>
      </c>
      <c r="B11" s="226" t="s">
        <v>117</v>
      </c>
      <c r="C11" s="225">
        <v>69</v>
      </c>
      <c r="D11" s="225">
        <v>1609</v>
      </c>
      <c r="E11" s="227" t="s">
        <v>14</v>
      </c>
      <c r="F11" s="300" t="s">
        <v>112</v>
      </c>
      <c r="G11" s="163"/>
      <c r="H11" s="163"/>
      <c r="I11" s="163"/>
      <c r="J11" s="163"/>
      <c r="K11" s="217"/>
      <c r="L11" s="217"/>
      <c r="M11" s="216"/>
      <c r="N11" s="216"/>
      <c r="O11" s="163"/>
      <c r="P11" s="163"/>
      <c r="Q11" s="163"/>
      <c r="R11" s="163"/>
      <c r="S11" s="163"/>
      <c r="T11" s="163"/>
      <c r="U11" s="163"/>
      <c r="V11" s="163"/>
      <c r="W11" s="163"/>
      <c r="X11" s="163"/>
    </row>
    <row r="12" spans="1:24" s="162" customFormat="1" ht="20.25" customHeight="1">
      <c r="A12" s="298"/>
      <c r="B12" s="226" t="s">
        <v>133</v>
      </c>
      <c r="C12" s="225">
        <v>93197.57</v>
      </c>
      <c r="D12" s="225">
        <v>26866.07</v>
      </c>
      <c r="E12" s="224" t="s">
        <v>132</v>
      </c>
      <c r="F12" s="300"/>
      <c r="G12" s="163"/>
      <c r="H12" s="165"/>
      <c r="I12" s="165"/>
      <c r="J12" s="165"/>
      <c r="K12" s="217"/>
      <c r="L12" s="217"/>
      <c r="M12" s="216"/>
      <c r="N12" s="216"/>
      <c r="O12" s="163"/>
      <c r="P12" s="163"/>
      <c r="Q12" s="163"/>
      <c r="R12" s="163"/>
      <c r="S12" s="163"/>
      <c r="T12" s="163"/>
      <c r="U12" s="163"/>
      <c r="V12" s="163"/>
      <c r="W12" s="163"/>
      <c r="X12" s="163"/>
    </row>
    <row r="13" spans="1:24" s="162" customFormat="1" ht="20.25" customHeight="1">
      <c r="A13" s="301" t="s">
        <v>143</v>
      </c>
      <c r="B13" s="230" t="s">
        <v>117</v>
      </c>
      <c r="C13" s="229">
        <v>72</v>
      </c>
      <c r="D13" s="229">
        <v>2036</v>
      </c>
      <c r="E13" s="231" t="s">
        <v>14</v>
      </c>
      <c r="F13" s="303" t="s">
        <v>142</v>
      </c>
      <c r="G13" s="163"/>
      <c r="H13" s="165"/>
      <c r="I13" s="165"/>
      <c r="J13" s="165"/>
      <c r="K13" s="217"/>
      <c r="L13" s="217"/>
      <c r="M13" s="216"/>
      <c r="N13" s="216"/>
      <c r="O13" s="163"/>
      <c r="P13" s="163"/>
      <c r="Q13" s="163"/>
      <c r="R13" s="163"/>
      <c r="S13" s="163"/>
      <c r="T13" s="163"/>
      <c r="U13" s="163"/>
      <c r="V13" s="163"/>
      <c r="W13" s="163"/>
      <c r="X13" s="163"/>
    </row>
    <row r="14" spans="1:24" s="162" customFormat="1" ht="20.25" customHeight="1">
      <c r="A14" s="302"/>
      <c r="B14" s="230" t="s">
        <v>133</v>
      </c>
      <c r="C14" s="229">
        <v>158134.66</v>
      </c>
      <c r="D14" s="229">
        <v>149533.38</v>
      </c>
      <c r="E14" s="228" t="s">
        <v>132</v>
      </c>
      <c r="F14" s="303"/>
      <c r="G14" s="163"/>
      <c r="H14" s="165"/>
      <c r="I14" s="165"/>
      <c r="J14" s="165"/>
      <c r="K14" s="217"/>
      <c r="L14" s="217"/>
      <c r="M14" s="216"/>
      <c r="N14" s="216"/>
      <c r="O14" s="163"/>
      <c r="P14" s="163"/>
      <c r="Q14" s="163"/>
      <c r="R14" s="163"/>
      <c r="S14" s="163"/>
      <c r="T14" s="163"/>
      <c r="U14" s="163"/>
      <c r="V14" s="163"/>
      <c r="W14" s="163"/>
      <c r="X14" s="163"/>
    </row>
    <row r="15" spans="1:24" s="162" customFormat="1" ht="20.25" customHeight="1">
      <c r="A15" s="298" t="s">
        <v>141</v>
      </c>
      <c r="B15" s="226" t="s">
        <v>117</v>
      </c>
      <c r="C15" s="225">
        <v>183</v>
      </c>
      <c r="D15" s="225">
        <v>2724</v>
      </c>
      <c r="E15" s="227" t="s">
        <v>14</v>
      </c>
      <c r="F15" s="300" t="s">
        <v>140</v>
      </c>
      <c r="G15" s="165"/>
      <c r="H15" s="165"/>
      <c r="I15" s="165"/>
      <c r="J15" s="165"/>
      <c r="K15" s="217"/>
      <c r="L15" s="217"/>
      <c r="M15" s="216"/>
      <c r="N15" s="216"/>
      <c r="O15" s="163"/>
      <c r="P15" s="163"/>
      <c r="Q15" s="163"/>
      <c r="R15" s="163"/>
      <c r="S15" s="163"/>
      <c r="T15" s="163"/>
      <c r="U15" s="163"/>
      <c r="V15" s="163"/>
      <c r="W15" s="163"/>
      <c r="X15" s="163"/>
    </row>
    <row r="16" spans="1:24" s="162" customFormat="1" ht="20.25" customHeight="1">
      <c r="A16" s="299"/>
      <c r="B16" s="226" t="s">
        <v>133</v>
      </c>
      <c r="C16" s="225">
        <v>718691.29999999993</v>
      </c>
      <c r="D16" s="225">
        <v>329870.46999999997</v>
      </c>
      <c r="E16" s="224" t="s">
        <v>132</v>
      </c>
      <c r="F16" s="300"/>
      <c r="G16" s="165"/>
      <c r="H16" s="165"/>
      <c r="I16" s="165"/>
      <c r="J16" s="165"/>
      <c r="K16" s="217"/>
      <c r="L16" s="217"/>
      <c r="M16" s="216"/>
      <c r="N16" s="216"/>
      <c r="O16" s="163"/>
      <c r="P16" s="163"/>
      <c r="Q16" s="163"/>
      <c r="R16" s="163"/>
      <c r="S16" s="163"/>
      <c r="T16" s="163"/>
      <c r="U16" s="163"/>
      <c r="V16" s="163"/>
      <c r="W16" s="163"/>
      <c r="X16" s="163"/>
    </row>
    <row r="17" spans="1:24" s="162" customFormat="1" ht="20.25" customHeight="1">
      <c r="A17" s="301" t="s">
        <v>139</v>
      </c>
      <c r="B17" s="230" t="s">
        <v>117</v>
      </c>
      <c r="C17" s="229">
        <v>121</v>
      </c>
      <c r="D17" s="229">
        <v>4269</v>
      </c>
      <c r="E17" s="231" t="s">
        <v>14</v>
      </c>
      <c r="F17" s="303" t="s">
        <v>138</v>
      </c>
      <c r="G17" s="165"/>
      <c r="H17" s="165"/>
      <c r="I17" s="165"/>
      <c r="J17" s="165"/>
      <c r="K17" s="217"/>
      <c r="L17" s="217"/>
      <c r="M17" s="216"/>
      <c r="N17" s="216"/>
      <c r="O17" s="163"/>
      <c r="P17" s="163"/>
      <c r="Q17" s="163"/>
      <c r="R17" s="163"/>
      <c r="S17" s="163"/>
      <c r="T17" s="163"/>
      <c r="U17" s="163"/>
      <c r="V17" s="163"/>
      <c r="W17" s="163"/>
      <c r="X17" s="163"/>
    </row>
    <row r="18" spans="1:24" s="162" customFormat="1" ht="20.25" customHeight="1">
      <c r="A18" s="302"/>
      <c r="B18" s="230" t="s">
        <v>133</v>
      </c>
      <c r="C18" s="229">
        <v>1294612.73</v>
      </c>
      <c r="D18" s="229">
        <v>280949.50000000006</v>
      </c>
      <c r="E18" s="228" t="s">
        <v>132</v>
      </c>
      <c r="F18" s="303"/>
      <c r="G18" s="165"/>
      <c r="H18" s="165"/>
      <c r="I18" s="165"/>
      <c r="J18" s="165"/>
      <c r="K18" s="217"/>
      <c r="L18" s="217"/>
      <c r="M18" s="216"/>
      <c r="N18" s="216"/>
      <c r="O18" s="163"/>
      <c r="P18" s="163"/>
      <c r="Q18" s="163"/>
      <c r="R18" s="163"/>
      <c r="S18" s="163"/>
      <c r="T18" s="163"/>
      <c r="U18" s="163"/>
      <c r="V18" s="163"/>
      <c r="W18" s="163"/>
      <c r="X18" s="163"/>
    </row>
    <row r="19" spans="1:24" s="162" customFormat="1" ht="20.25" customHeight="1">
      <c r="A19" s="298" t="s">
        <v>137</v>
      </c>
      <c r="B19" s="226" t="s">
        <v>117</v>
      </c>
      <c r="C19" s="225">
        <v>87</v>
      </c>
      <c r="D19" s="225">
        <v>3608</v>
      </c>
      <c r="E19" s="227" t="s">
        <v>14</v>
      </c>
      <c r="F19" s="300" t="s">
        <v>136</v>
      </c>
      <c r="G19" s="165"/>
      <c r="H19" s="165"/>
      <c r="I19" s="165"/>
      <c r="J19" s="165"/>
      <c r="K19" s="217"/>
      <c r="L19" s="217"/>
      <c r="M19" s="216"/>
      <c r="N19" s="216"/>
      <c r="O19" s="163"/>
      <c r="P19" s="163"/>
      <c r="Q19" s="163"/>
      <c r="R19" s="163"/>
      <c r="S19" s="163"/>
      <c r="T19" s="163"/>
      <c r="U19" s="163"/>
      <c r="V19" s="163"/>
      <c r="W19" s="163"/>
      <c r="X19" s="163"/>
    </row>
    <row r="20" spans="1:24" s="162" customFormat="1" ht="20.25" customHeight="1">
      <c r="A20" s="299"/>
      <c r="B20" s="226" t="s">
        <v>133</v>
      </c>
      <c r="C20" s="225">
        <v>3219509.68</v>
      </c>
      <c r="D20" s="225">
        <v>88266.470000000016</v>
      </c>
      <c r="E20" s="224" t="s">
        <v>132</v>
      </c>
      <c r="F20" s="304"/>
      <c r="G20" s="165"/>
      <c r="H20" s="165"/>
      <c r="I20" s="165"/>
      <c r="J20" s="165"/>
      <c r="K20" s="217"/>
      <c r="L20" s="217"/>
      <c r="M20" s="216"/>
      <c r="N20" s="216"/>
      <c r="O20" s="163"/>
      <c r="P20" s="163"/>
      <c r="Q20" s="163"/>
      <c r="R20" s="163"/>
      <c r="S20" s="163"/>
      <c r="T20" s="163"/>
      <c r="U20" s="163"/>
      <c r="V20" s="163"/>
      <c r="W20" s="163"/>
      <c r="X20" s="163"/>
    </row>
    <row r="21" spans="1:24" s="162" customFormat="1" ht="20.25" customHeight="1">
      <c r="A21" s="292" t="s">
        <v>135</v>
      </c>
      <c r="B21" s="223" t="s">
        <v>117</v>
      </c>
      <c r="C21" s="222">
        <f>SUM(C9,C11,C13,C15,C17,C19)</f>
        <v>1698</v>
      </c>
      <c r="D21" s="222">
        <f>SUM(D9,D11,D13,D15,D17,D19)</f>
        <v>22376</v>
      </c>
      <c r="E21" s="221" t="s">
        <v>14</v>
      </c>
      <c r="F21" s="294" t="s">
        <v>134</v>
      </c>
      <c r="G21" s="174"/>
      <c r="H21" s="163"/>
      <c r="I21" s="163"/>
      <c r="J21" s="163"/>
      <c r="K21" s="217"/>
      <c r="L21" s="217"/>
      <c r="M21" s="216"/>
      <c r="N21" s="216"/>
      <c r="O21" s="163"/>
      <c r="P21" s="163"/>
      <c r="Q21" s="163"/>
      <c r="R21" s="163"/>
      <c r="S21" s="163"/>
      <c r="T21" s="163"/>
      <c r="U21" s="163"/>
      <c r="V21" s="163"/>
      <c r="W21" s="163"/>
      <c r="X21" s="163"/>
    </row>
    <row r="22" spans="1:24" s="162" customFormat="1" ht="20.25" customHeight="1">
      <c r="A22" s="293"/>
      <c r="B22" s="220" t="s">
        <v>133</v>
      </c>
      <c r="C22" s="219">
        <f>SUM(C10,C12,C14,C16,C18,C20)</f>
        <v>6320043.46</v>
      </c>
      <c r="D22" s="219">
        <f>SUM(D10,D12,D14,D16,D18,D20)</f>
        <v>1066640.1599999999</v>
      </c>
      <c r="E22" s="218" t="s">
        <v>132</v>
      </c>
      <c r="F22" s="295"/>
      <c r="G22" s="174"/>
      <c r="H22" s="163"/>
      <c r="I22" s="163"/>
      <c r="J22" s="163"/>
      <c r="K22" s="217"/>
      <c r="L22" s="217"/>
      <c r="M22" s="216"/>
      <c r="N22" s="216"/>
      <c r="O22" s="163"/>
      <c r="P22" s="163"/>
      <c r="Q22" s="163"/>
      <c r="R22" s="163"/>
      <c r="S22" s="163"/>
      <c r="T22" s="163"/>
      <c r="U22" s="163"/>
      <c r="V22" s="163"/>
      <c r="W22" s="163"/>
      <c r="X22" s="163"/>
    </row>
    <row r="23" spans="1:24" s="162" customFormat="1" ht="7.5" customHeight="1">
      <c r="A23" s="163"/>
      <c r="B23" s="163"/>
      <c r="C23" s="164"/>
      <c r="D23" s="164"/>
      <c r="E23" s="163"/>
      <c r="F23" s="163"/>
      <c r="G23" s="163"/>
      <c r="H23" s="163"/>
      <c r="I23" s="163"/>
      <c r="J23" s="163"/>
      <c r="K23" s="163"/>
      <c r="L23" s="163"/>
      <c r="M23" s="163"/>
      <c r="N23" s="163"/>
      <c r="O23" s="163"/>
      <c r="P23" s="163"/>
      <c r="Q23" s="163"/>
      <c r="R23" s="163"/>
      <c r="S23" s="163"/>
      <c r="T23" s="163"/>
      <c r="U23" s="163"/>
      <c r="V23" s="163"/>
      <c r="W23" s="163"/>
      <c r="X23" s="163"/>
    </row>
    <row r="24" spans="1:24" s="212" customFormat="1" ht="18.75" customHeight="1">
      <c r="A24" s="215" t="s">
        <v>131</v>
      </c>
      <c r="B24" s="213"/>
      <c r="C24" s="214"/>
      <c r="D24" s="214"/>
      <c r="E24" s="213"/>
      <c r="F24" s="213" t="s">
        <v>130</v>
      </c>
      <c r="G24" s="213"/>
      <c r="H24" s="213"/>
      <c r="I24" s="213"/>
      <c r="J24" s="213"/>
      <c r="K24" s="213"/>
      <c r="L24" s="213"/>
      <c r="M24" s="213"/>
      <c r="N24" s="213"/>
      <c r="O24" s="213"/>
      <c r="P24" s="213"/>
      <c r="Q24" s="213"/>
      <c r="R24" s="213"/>
      <c r="S24" s="213"/>
      <c r="T24" s="213"/>
      <c r="U24" s="213"/>
      <c r="V24" s="213"/>
      <c r="W24" s="213"/>
      <c r="X24" s="213"/>
    </row>
    <row r="25" spans="1:24" s="210" customFormat="1" ht="34.5" customHeight="1">
      <c r="A25" s="296" t="s">
        <v>129</v>
      </c>
      <c r="B25" s="296"/>
      <c r="C25" s="296"/>
      <c r="D25" s="297" t="s">
        <v>128</v>
      </c>
      <c r="E25" s="297"/>
      <c r="F25" s="297"/>
      <c r="G25" s="211"/>
      <c r="H25" s="211"/>
      <c r="I25" s="211"/>
      <c r="J25" s="211"/>
      <c r="K25" s="211"/>
      <c r="L25" s="211"/>
      <c r="M25" s="211"/>
      <c r="N25" s="211"/>
      <c r="O25" s="211"/>
      <c r="P25" s="211"/>
      <c r="Q25" s="211"/>
      <c r="R25" s="211"/>
      <c r="S25" s="211"/>
      <c r="T25" s="211"/>
      <c r="U25" s="211"/>
      <c r="V25" s="211"/>
      <c r="W25" s="211"/>
      <c r="X25" s="211"/>
    </row>
    <row r="26" spans="1:24" s="205" customFormat="1" ht="18" customHeight="1">
      <c r="A26" s="206" t="s">
        <v>106</v>
      </c>
      <c r="B26" s="209"/>
      <c r="C26" s="208"/>
      <c r="D26" s="207"/>
      <c r="E26" s="206"/>
      <c r="F26" s="206" t="s">
        <v>105</v>
      </c>
      <c r="G26" s="206"/>
      <c r="H26" s="206"/>
      <c r="I26" s="206"/>
      <c r="J26" s="206"/>
      <c r="K26" s="206"/>
      <c r="L26" s="206"/>
      <c r="M26" s="206"/>
      <c r="N26" s="206"/>
      <c r="O26" s="206"/>
      <c r="P26" s="206"/>
      <c r="Q26" s="206"/>
      <c r="R26" s="206"/>
      <c r="S26" s="206"/>
      <c r="T26" s="206"/>
      <c r="U26" s="206"/>
      <c r="V26" s="206"/>
      <c r="W26" s="206"/>
      <c r="X26" s="206"/>
    </row>
    <row r="27" spans="1:24" s="159" customFormat="1">
      <c r="A27" s="160"/>
      <c r="B27" s="204"/>
      <c r="C27" s="203"/>
      <c r="D27" s="203"/>
      <c r="E27" s="160"/>
      <c r="F27" s="160"/>
      <c r="G27" s="160"/>
      <c r="H27" s="160"/>
      <c r="I27" s="160"/>
      <c r="J27" s="160"/>
      <c r="K27" s="160"/>
      <c r="L27" s="160"/>
      <c r="M27" s="160"/>
      <c r="N27" s="160"/>
      <c r="O27" s="160"/>
      <c r="P27" s="160"/>
      <c r="Q27" s="160"/>
      <c r="R27" s="160"/>
      <c r="S27" s="160"/>
      <c r="T27" s="160"/>
      <c r="U27" s="160"/>
      <c r="V27" s="160"/>
      <c r="W27" s="160"/>
      <c r="X27" s="160"/>
    </row>
    <row r="28" spans="1:24" s="159" customFormat="1">
      <c r="A28" s="160"/>
      <c r="B28" s="160"/>
      <c r="C28" s="161"/>
      <c r="D28" s="161"/>
      <c r="E28" s="160"/>
      <c r="F28" s="160"/>
      <c r="G28" s="160"/>
      <c r="H28" s="160"/>
      <c r="I28" s="160"/>
      <c r="J28" s="160"/>
      <c r="K28" s="160"/>
      <c r="L28" s="160"/>
      <c r="M28" s="160"/>
      <c r="N28" s="160"/>
      <c r="O28" s="160"/>
      <c r="P28" s="160"/>
      <c r="Q28" s="160"/>
      <c r="R28" s="160"/>
      <c r="S28" s="160"/>
      <c r="T28" s="160"/>
      <c r="U28" s="160"/>
      <c r="V28" s="160"/>
      <c r="W28" s="160"/>
      <c r="X28" s="160"/>
    </row>
    <row r="29" spans="1:24" s="159" customFormat="1">
      <c r="A29" s="160"/>
      <c r="B29" s="160"/>
      <c r="C29" s="161"/>
      <c r="D29" s="161"/>
      <c r="E29" s="160"/>
      <c r="F29" s="160"/>
      <c r="G29" s="160"/>
      <c r="H29" s="160"/>
      <c r="I29" s="160"/>
      <c r="J29" s="160"/>
      <c r="K29" s="160"/>
      <c r="L29" s="160"/>
      <c r="M29" s="160"/>
      <c r="N29" s="160"/>
      <c r="O29" s="160"/>
      <c r="P29" s="160"/>
      <c r="Q29" s="160"/>
      <c r="R29" s="160"/>
      <c r="S29" s="160"/>
      <c r="T29" s="160"/>
      <c r="U29" s="160"/>
      <c r="V29" s="160"/>
      <c r="W29" s="160"/>
      <c r="X29" s="160"/>
    </row>
    <row r="30" spans="1:24" s="159" customFormat="1">
      <c r="A30" s="160"/>
      <c r="B30" s="160"/>
      <c r="C30" s="161"/>
      <c r="D30" s="161"/>
      <c r="E30" s="160"/>
      <c r="F30" s="160"/>
      <c r="G30" s="160"/>
      <c r="H30" s="160"/>
      <c r="I30" s="160"/>
      <c r="J30" s="160"/>
      <c r="K30" s="160"/>
      <c r="L30" s="160"/>
      <c r="M30" s="160"/>
      <c r="N30" s="160"/>
      <c r="O30" s="160"/>
      <c r="P30" s="160"/>
      <c r="Q30" s="160"/>
      <c r="R30" s="160"/>
      <c r="S30" s="160"/>
      <c r="T30" s="160"/>
      <c r="U30" s="160"/>
      <c r="V30" s="160"/>
      <c r="W30" s="160"/>
      <c r="X30" s="160"/>
    </row>
    <row r="31" spans="1:24" s="159" customFormat="1">
      <c r="A31" s="160"/>
      <c r="B31" s="160"/>
      <c r="C31" s="161"/>
      <c r="D31" s="161"/>
      <c r="E31" s="160"/>
      <c r="F31" s="160"/>
      <c r="G31" s="160"/>
      <c r="H31" s="160"/>
      <c r="I31" s="160"/>
      <c r="J31" s="160"/>
      <c r="K31" s="160"/>
      <c r="L31" s="160"/>
      <c r="M31" s="160"/>
      <c r="N31" s="160"/>
      <c r="O31" s="160"/>
      <c r="P31" s="160"/>
      <c r="Q31" s="160"/>
      <c r="R31" s="160"/>
      <c r="S31" s="160"/>
      <c r="T31" s="160"/>
      <c r="U31" s="160"/>
      <c r="V31" s="160"/>
      <c r="W31" s="160"/>
      <c r="X31" s="160"/>
    </row>
    <row r="32" spans="1:24" s="159" customFormat="1">
      <c r="A32" s="160"/>
      <c r="B32" s="160"/>
      <c r="C32" s="161"/>
      <c r="D32" s="161"/>
      <c r="E32" s="160"/>
      <c r="F32" s="160"/>
      <c r="G32" s="160"/>
      <c r="H32" s="160"/>
      <c r="I32" s="160"/>
      <c r="J32" s="160"/>
      <c r="K32" s="160"/>
      <c r="L32" s="160"/>
      <c r="M32" s="160"/>
      <c r="N32" s="160"/>
      <c r="O32" s="160"/>
      <c r="P32" s="160"/>
      <c r="Q32" s="160"/>
      <c r="R32" s="160"/>
      <c r="S32" s="160"/>
      <c r="T32" s="160"/>
      <c r="U32" s="160"/>
      <c r="V32" s="160"/>
      <c r="W32" s="160"/>
      <c r="X32" s="160"/>
    </row>
    <row r="33" spans="1:24" s="159" customFormat="1">
      <c r="A33" s="160"/>
      <c r="B33" s="160"/>
      <c r="C33" s="161"/>
      <c r="D33" s="161"/>
      <c r="E33" s="160"/>
      <c r="F33" s="160"/>
      <c r="G33" s="160"/>
      <c r="H33" s="160"/>
      <c r="I33" s="160"/>
      <c r="J33" s="160"/>
      <c r="K33" s="160"/>
      <c r="L33" s="160"/>
      <c r="M33" s="160"/>
      <c r="N33" s="160"/>
      <c r="O33" s="160"/>
      <c r="P33" s="160"/>
      <c r="Q33" s="160"/>
      <c r="R33" s="160"/>
      <c r="S33" s="160"/>
      <c r="T33" s="160"/>
      <c r="U33" s="160"/>
      <c r="V33" s="160"/>
      <c r="W33" s="160"/>
      <c r="X33" s="160"/>
    </row>
    <row r="34" spans="1:24" s="159" customFormat="1">
      <c r="A34" s="160"/>
      <c r="B34" s="160"/>
      <c r="C34" s="161"/>
      <c r="D34" s="161"/>
      <c r="E34" s="160"/>
      <c r="F34" s="160"/>
      <c r="G34" s="160"/>
      <c r="H34" s="160"/>
      <c r="I34" s="160"/>
      <c r="J34" s="160"/>
      <c r="K34" s="160"/>
      <c r="L34" s="160"/>
      <c r="M34" s="160"/>
      <c r="N34" s="160"/>
      <c r="O34" s="160"/>
      <c r="P34" s="160"/>
      <c r="Q34" s="160"/>
      <c r="R34" s="160"/>
      <c r="S34" s="160"/>
      <c r="T34" s="160"/>
      <c r="U34" s="160"/>
      <c r="V34" s="160"/>
      <c r="W34" s="160"/>
      <c r="X34" s="160"/>
    </row>
    <row r="35" spans="1:24" s="159" customFormat="1">
      <c r="A35" s="160"/>
      <c r="B35" s="160"/>
      <c r="C35" s="161"/>
      <c r="D35" s="161"/>
      <c r="E35" s="160"/>
      <c r="F35" s="160"/>
      <c r="G35" s="160"/>
      <c r="H35" s="160"/>
      <c r="I35" s="160"/>
      <c r="J35" s="160"/>
      <c r="K35" s="160"/>
      <c r="L35" s="160"/>
      <c r="M35" s="160"/>
      <c r="N35" s="160"/>
      <c r="O35" s="160"/>
      <c r="P35" s="160"/>
      <c r="Q35" s="160"/>
      <c r="R35" s="160"/>
      <c r="S35" s="160"/>
      <c r="T35" s="160"/>
      <c r="U35" s="160"/>
      <c r="V35" s="160"/>
      <c r="W35" s="160"/>
      <c r="X35" s="160"/>
    </row>
    <row r="36" spans="1:24" s="159" customFormat="1">
      <c r="A36" s="160"/>
      <c r="B36" s="160"/>
      <c r="C36" s="161"/>
      <c r="D36" s="161"/>
      <c r="E36" s="160"/>
      <c r="F36" s="160"/>
      <c r="G36" s="160"/>
      <c r="H36" s="160"/>
      <c r="I36" s="160"/>
      <c r="J36" s="160"/>
      <c r="K36" s="160"/>
      <c r="L36" s="160"/>
      <c r="M36" s="160"/>
      <c r="N36" s="160"/>
      <c r="O36" s="160"/>
      <c r="P36" s="160"/>
      <c r="Q36" s="160"/>
      <c r="R36" s="160"/>
      <c r="S36" s="160"/>
      <c r="T36" s="160"/>
      <c r="U36" s="160"/>
      <c r="V36" s="160"/>
      <c r="W36" s="160"/>
      <c r="X36" s="160"/>
    </row>
    <row r="37" spans="1:24" s="159" customFormat="1">
      <c r="A37" s="160"/>
      <c r="B37" s="160"/>
      <c r="C37" s="161"/>
      <c r="D37" s="161"/>
      <c r="E37" s="160"/>
      <c r="F37" s="160"/>
      <c r="G37" s="160"/>
      <c r="H37" s="160"/>
      <c r="I37" s="160"/>
      <c r="J37" s="160"/>
      <c r="K37" s="160"/>
      <c r="L37" s="160"/>
      <c r="M37" s="160"/>
      <c r="N37" s="160"/>
      <c r="O37" s="160"/>
      <c r="P37" s="160"/>
      <c r="Q37" s="160"/>
      <c r="R37" s="160"/>
      <c r="S37" s="160"/>
      <c r="T37" s="160"/>
      <c r="U37" s="160"/>
      <c r="V37" s="160"/>
      <c r="W37" s="160"/>
      <c r="X37" s="160"/>
    </row>
    <row r="38" spans="1:24" s="159" customFormat="1">
      <c r="A38" s="160"/>
      <c r="B38" s="160"/>
      <c r="C38" s="161"/>
      <c r="D38" s="161"/>
      <c r="E38" s="160"/>
      <c r="F38" s="160"/>
      <c r="G38" s="160"/>
      <c r="H38" s="160"/>
      <c r="I38" s="160"/>
      <c r="J38" s="160"/>
      <c r="K38" s="160"/>
      <c r="L38" s="160"/>
      <c r="M38" s="160"/>
      <c r="N38" s="160"/>
      <c r="O38" s="160"/>
      <c r="P38" s="160"/>
      <c r="Q38" s="160"/>
      <c r="R38" s="160"/>
      <c r="S38" s="160"/>
      <c r="T38" s="160"/>
      <c r="U38" s="160"/>
      <c r="V38" s="160"/>
      <c r="W38" s="160"/>
      <c r="X38" s="160"/>
    </row>
    <row r="39" spans="1:24" s="159" customFormat="1">
      <c r="A39" s="160"/>
      <c r="B39" s="160"/>
      <c r="C39" s="161"/>
      <c r="D39" s="161"/>
      <c r="E39" s="160"/>
      <c r="F39" s="160"/>
      <c r="G39" s="160"/>
      <c r="H39" s="160"/>
      <c r="I39" s="160"/>
      <c r="J39" s="160"/>
      <c r="K39" s="160"/>
      <c r="L39" s="160"/>
      <c r="M39" s="160"/>
      <c r="N39" s="160"/>
      <c r="O39" s="160"/>
      <c r="P39" s="160"/>
      <c r="Q39" s="160"/>
      <c r="R39" s="160"/>
      <c r="S39" s="160"/>
      <c r="T39" s="160"/>
      <c r="U39" s="160"/>
      <c r="V39" s="160"/>
      <c r="W39" s="160"/>
      <c r="X39" s="160"/>
    </row>
  </sheetData>
  <mergeCells count="22">
    <mergeCell ref="A3:F3"/>
    <mergeCell ref="A4:F4"/>
    <mergeCell ref="A5:F5"/>
    <mergeCell ref="E7:F7"/>
    <mergeCell ref="A8:B8"/>
    <mergeCell ref="E8:F8"/>
    <mergeCell ref="A9:A10"/>
    <mergeCell ref="F9:F10"/>
    <mergeCell ref="A11:A12"/>
    <mergeCell ref="F11:F12"/>
    <mergeCell ref="A13:A14"/>
    <mergeCell ref="F13:F14"/>
    <mergeCell ref="A21:A22"/>
    <mergeCell ref="F21:F22"/>
    <mergeCell ref="A25:C25"/>
    <mergeCell ref="D25:F25"/>
    <mergeCell ref="A15:A16"/>
    <mergeCell ref="F15:F16"/>
    <mergeCell ref="A17:A18"/>
    <mergeCell ref="F17:F18"/>
    <mergeCell ref="A19:A20"/>
    <mergeCell ref="F19:F20"/>
  </mergeCells>
  <printOptions horizontalCentered="1"/>
  <pageMargins left="0.25" right="0.25" top="0.5" bottom="0.5" header="0" footer="0.25"/>
  <pageSetup paperSize="9" scale="93"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12B17-C4D1-4D53-AEEC-B6D448AC16C5}">
  <sheetPr>
    <pageSetUpPr fitToPage="1"/>
  </sheetPr>
  <dimension ref="A1:X56"/>
  <sheetViews>
    <sheetView rightToLeft="1" view="pageBreakPreview" zoomScaleNormal="100" workbookViewId="0">
      <selection activeCell="E3" sqref="E3"/>
    </sheetView>
  </sheetViews>
  <sheetFormatPr defaultRowHeight="18.75"/>
  <cols>
    <col min="1" max="1" width="25.7109375" style="64" customWidth="1"/>
    <col min="2" max="4" width="25.7109375" style="66" customWidth="1"/>
    <col min="5" max="5" width="30.42578125" style="64" bestFit="1" customWidth="1"/>
    <col min="6" max="6" width="9.140625" style="64"/>
    <col min="7" max="9" width="12.42578125" style="64" bestFit="1" customWidth="1"/>
    <col min="10" max="24" width="9.140625" style="64"/>
    <col min="25" max="16384" width="9.140625" style="63"/>
  </cols>
  <sheetData>
    <row r="1" spans="1:24" ht="65.25" customHeight="1"/>
    <row r="2" spans="1:24" s="265" customFormat="1" ht="24" customHeight="1">
      <c r="A2" s="287" t="s">
        <v>178</v>
      </c>
      <c r="B2" s="287"/>
      <c r="C2" s="287"/>
      <c r="D2" s="287"/>
      <c r="E2" s="287"/>
      <c r="F2" s="264"/>
      <c r="G2" s="264"/>
      <c r="H2" s="264"/>
      <c r="I2" s="264"/>
      <c r="J2" s="264"/>
      <c r="K2" s="264"/>
      <c r="L2" s="264"/>
      <c r="M2" s="264"/>
      <c r="N2" s="264"/>
      <c r="O2" s="264"/>
      <c r="P2" s="264"/>
      <c r="Q2" s="264"/>
      <c r="R2" s="264"/>
      <c r="S2" s="264"/>
      <c r="T2" s="264"/>
      <c r="U2" s="264"/>
      <c r="V2" s="264"/>
      <c r="W2" s="264"/>
      <c r="X2" s="264"/>
    </row>
    <row r="3" spans="1:24" s="263" customFormat="1" ht="24" customHeight="1">
      <c r="A3" s="287" t="s">
        <v>177</v>
      </c>
      <c r="B3" s="287"/>
      <c r="C3" s="287"/>
      <c r="D3" s="287"/>
      <c r="E3" s="287"/>
      <c r="F3" s="264"/>
      <c r="G3" s="264"/>
      <c r="H3" s="264"/>
      <c r="I3" s="264"/>
      <c r="J3" s="264"/>
      <c r="K3" s="264"/>
      <c r="L3" s="264"/>
      <c r="M3" s="264"/>
      <c r="N3" s="264"/>
      <c r="O3" s="264"/>
      <c r="P3" s="264"/>
      <c r="Q3" s="264"/>
      <c r="R3" s="264"/>
      <c r="S3" s="264"/>
      <c r="T3" s="264"/>
      <c r="U3" s="264"/>
      <c r="V3" s="264"/>
      <c r="W3" s="264"/>
      <c r="X3" s="264"/>
    </row>
    <row r="4" spans="1:24" s="263" customFormat="1" ht="24" customHeight="1">
      <c r="A4" s="312" t="s">
        <v>46</v>
      </c>
      <c r="B4" s="287"/>
      <c r="C4" s="287"/>
      <c r="D4" s="287"/>
      <c r="E4" s="287"/>
      <c r="F4" s="264"/>
      <c r="G4" s="264"/>
      <c r="H4" s="264"/>
      <c r="I4" s="264"/>
      <c r="J4" s="264"/>
      <c r="K4" s="264"/>
      <c r="L4" s="264"/>
      <c r="M4" s="264"/>
      <c r="N4" s="264"/>
      <c r="O4" s="264"/>
      <c r="P4" s="264"/>
      <c r="Q4" s="264"/>
      <c r="R4" s="264"/>
      <c r="S4" s="264"/>
      <c r="T4" s="264"/>
      <c r="U4" s="264"/>
      <c r="V4" s="264"/>
      <c r="W4" s="264"/>
      <c r="X4" s="264"/>
    </row>
    <row r="5" spans="1:24" s="68" customFormat="1" ht="19.5" customHeight="1">
      <c r="A5" s="262" t="s">
        <v>176</v>
      </c>
      <c r="B5" s="70"/>
      <c r="C5" s="70"/>
      <c r="D5" s="70"/>
      <c r="E5" s="70"/>
      <c r="F5" s="69"/>
      <c r="G5" s="69"/>
      <c r="H5" s="69"/>
      <c r="I5" s="69"/>
      <c r="J5" s="69"/>
      <c r="K5" s="69"/>
      <c r="L5" s="69"/>
      <c r="M5" s="69"/>
      <c r="N5" s="69"/>
      <c r="O5" s="69"/>
      <c r="P5" s="69"/>
      <c r="Q5" s="69"/>
      <c r="R5" s="69"/>
      <c r="S5" s="69"/>
      <c r="T5" s="69"/>
      <c r="U5" s="69"/>
      <c r="V5" s="69"/>
      <c r="W5" s="69"/>
      <c r="X5" s="69"/>
    </row>
    <row r="6" spans="1:24" s="68" customFormat="1" ht="18" customHeight="1">
      <c r="A6" s="313" t="s">
        <v>175</v>
      </c>
      <c r="B6" s="261" t="s">
        <v>174</v>
      </c>
      <c r="C6" s="261" t="s">
        <v>173</v>
      </c>
      <c r="D6" s="261" t="s">
        <v>172</v>
      </c>
      <c r="E6" s="315" t="s">
        <v>171</v>
      </c>
      <c r="F6" s="69"/>
      <c r="G6" s="69"/>
      <c r="H6" s="69"/>
      <c r="I6" s="69"/>
      <c r="J6" s="69"/>
      <c r="K6" s="69"/>
      <c r="L6" s="69"/>
      <c r="M6" s="69"/>
      <c r="N6" s="69"/>
      <c r="O6" s="69"/>
      <c r="P6" s="69"/>
      <c r="Q6" s="69"/>
      <c r="R6" s="69"/>
      <c r="S6" s="69"/>
      <c r="T6" s="69"/>
      <c r="U6" s="69"/>
      <c r="V6" s="69"/>
      <c r="W6" s="69"/>
      <c r="X6" s="69"/>
    </row>
    <row r="7" spans="1:24" s="72" customFormat="1" ht="18" customHeight="1">
      <c r="A7" s="314"/>
      <c r="B7" s="260" t="s">
        <v>170</v>
      </c>
      <c r="C7" s="260" t="s">
        <v>169</v>
      </c>
      <c r="D7" s="260" t="s">
        <v>168</v>
      </c>
      <c r="E7" s="316"/>
      <c r="F7" s="73"/>
      <c r="G7" s="73"/>
      <c r="H7" s="73"/>
      <c r="I7" s="73"/>
      <c r="J7" s="73"/>
      <c r="K7" s="73"/>
      <c r="L7" s="73"/>
      <c r="M7" s="73"/>
      <c r="N7" s="73"/>
      <c r="O7" s="73"/>
      <c r="P7" s="73"/>
      <c r="Q7" s="73"/>
      <c r="R7" s="73"/>
      <c r="S7" s="73"/>
      <c r="T7" s="73"/>
      <c r="U7" s="73"/>
      <c r="V7" s="73"/>
      <c r="W7" s="73"/>
      <c r="X7" s="73"/>
    </row>
    <row r="8" spans="1:24" s="72" customFormat="1" ht="36" customHeight="1">
      <c r="A8" s="252" t="s">
        <v>167</v>
      </c>
      <c r="B8" s="251">
        <v>45031</v>
      </c>
      <c r="C8" s="251">
        <v>54509</v>
      </c>
      <c r="D8" s="251">
        <v>29043</v>
      </c>
      <c r="E8" s="259" t="s">
        <v>166</v>
      </c>
      <c r="F8" s="73"/>
      <c r="G8" s="258"/>
      <c r="H8" s="258"/>
      <c r="I8" s="258"/>
      <c r="J8" s="73"/>
      <c r="K8" s="73"/>
      <c r="L8" s="73"/>
      <c r="M8" s="73"/>
      <c r="N8" s="73"/>
      <c r="O8" s="73"/>
      <c r="P8" s="73"/>
      <c r="Q8" s="73"/>
      <c r="R8" s="73"/>
      <c r="S8" s="73"/>
      <c r="T8" s="73"/>
      <c r="U8" s="73"/>
      <c r="V8" s="73"/>
      <c r="W8" s="73"/>
      <c r="X8" s="73"/>
    </row>
    <row r="9" spans="1:24" s="243" customFormat="1" ht="36" customHeight="1">
      <c r="A9" s="255" t="s">
        <v>165</v>
      </c>
      <c r="B9" s="254">
        <v>73658</v>
      </c>
      <c r="C9" s="254">
        <v>271260</v>
      </c>
      <c r="D9" s="254">
        <v>86711</v>
      </c>
      <c r="E9" s="257" t="s">
        <v>164</v>
      </c>
      <c r="F9" s="244"/>
      <c r="G9" s="256"/>
      <c r="H9" s="256"/>
      <c r="I9" s="256"/>
      <c r="J9" s="244"/>
      <c r="K9" s="244"/>
      <c r="L9" s="244"/>
      <c r="M9" s="244"/>
      <c r="N9" s="244"/>
      <c r="O9" s="244"/>
      <c r="P9" s="244"/>
      <c r="Q9" s="244"/>
      <c r="R9" s="244"/>
      <c r="S9" s="244"/>
      <c r="T9" s="244"/>
      <c r="U9" s="244"/>
      <c r="V9" s="244"/>
      <c r="W9" s="244"/>
      <c r="X9" s="244"/>
    </row>
    <row r="10" spans="1:24" s="72" customFormat="1" ht="36" customHeight="1">
      <c r="A10" s="252" t="s">
        <v>163</v>
      </c>
      <c r="B10" s="251">
        <v>52036</v>
      </c>
      <c r="C10" s="251">
        <v>182971</v>
      </c>
      <c r="D10" s="251">
        <v>32751</v>
      </c>
      <c r="E10" s="148" t="s">
        <v>162</v>
      </c>
      <c r="F10" s="238"/>
      <c r="G10" s="250"/>
      <c r="H10" s="250"/>
      <c r="I10" s="250"/>
      <c r="J10" s="238"/>
      <c r="K10" s="73"/>
      <c r="L10" s="73"/>
      <c r="M10" s="73"/>
      <c r="N10" s="73"/>
      <c r="O10" s="73"/>
      <c r="P10" s="73"/>
      <c r="Q10" s="73"/>
      <c r="R10" s="73"/>
      <c r="S10" s="73"/>
      <c r="T10" s="73"/>
      <c r="U10" s="73"/>
      <c r="V10" s="73"/>
      <c r="W10" s="73"/>
      <c r="X10" s="73"/>
    </row>
    <row r="11" spans="1:24" s="243" customFormat="1" ht="36" customHeight="1">
      <c r="A11" s="255" t="s">
        <v>161</v>
      </c>
      <c r="B11" s="254">
        <v>4265</v>
      </c>
      <c r="C11" s="254">
        <v>11688</v>
      </c>
      <c r="D11" s="254">
        <v>10821</v>
      </c>
      <c r="E11" s="253" t="s">
        <v>160</v>
      </c>
      <c r="F11" s="245"/>
      <c r="G11" s="246"/>
      <c r="H11" s="246"/>
      <c r="I11" s="246"/>
      <c r="J11" s="245"/>
      <c r="K11" s="244"/>
      <c r="L11" s="244"/>
      <c r="M11" s="244"/>
      <c r="N11" s="244"/>
      <c r="O11" s="244"/>
      <c r="P11" s="244"/>
      <c r="Q11" s="244"/>
      <c r="R11" s="244"/>
      <c r="S11" s="244"/>
      <c r="T11" s="244"/>
      <c r="U11" s="244"/>
      <c r="V11" s="244"/>
      <c r="W11" s="244"/>
      <c r="X11" s="244"/>
    </row>
    <row r="12" spans="1:24" s="72" customFormat="1" ht="36" customHeight="1">
      <c r="A12" s="252" t="s">
        <v>159</v>
      </c>
      <c r="B12" s="251">
        <v>6744</v>
      </c>
      <c r="C12" s="251">
        <v>16114</v>
      </c>
      <c r="D12" s="251">
        <v>15409</v>
      </c>
      <c r="E12" s="148" t="s">
        <v>158</v>
      </c>
      <c r="F12" s="238"/>
      <c r="G12" s="250"/>
      <c r="H12" s="250"/>
      <c r="I12" s="250"/>
      <c r="J12" s="238"/>
      <c r="K12" s="73"/>
      <c r="L12" s="73"/>
      <c r="M12" s="73"/>
      <c r="N12" s="73"/>
      <c r="O12" s="73"/>
      <c r="P12" s="73"/>
      <c r="Q12" s="73"/>
      <c r="R12" s="73"/>
      <c r="S12" s="73"/>
      <c r="T12" s="73"/>
      <c r="U12" s="73"/>
      <c r="V12" s="73"/>
      <c r="W12" s="73"/>
      <c r="X12" s="73"/>
    </row>
    <row r="13" spans="1:24" s="243" customFormat="1" ht="36" customHeight="1">
      <c r="A13" s="255" t="s">
        <v>157</v>
      </c>
      <c r="B13" s="254">
        <v>1464</v>
      </c>
      <c r="C13" s="254">
        <v>8129</v>
      </c>
      <c r="D13" s="254">
        <v>3735</v>
      </c>
      <c r="E13" s="253" t="s">
        <v>156</v>
      </c>
      <c r="F13" s="245"/>
      <c r="G13" s="246"/>
      <c r="H13" s="246"/>
      <c r="I13" s="246"/>
      <c r="J13" s="245"/>
      <c r="K13" s="244"/>
      <c r="L13" s="244"/>
      <c r="M13" s="244"/>
      <c r="N13" s="244"/>
      <c r="O13" s="244"/>
      <c r="P13" s="244"/>
      <c r="Q13" s="244"/>
      <c r="R13" s="244"/>
      <c r="S13" s="244"/>
      <c r="T13" s="244"/>
      <c r="U13" s="244"/>
      <c r="V13" s="244"/>
      <c r="W13" s="244"/>
      <c r="X13" s="244"/>
    </row>
    <row r="14" spans="1:24" s="72" customFormat="1" ht="36" customHeight="1">
      <c r="A14" s="252" t="s">
        <v>155</v>
      </c>
      <c r="B14" s="251">
        <v>739</v>
      </c>
      <c r="C14" s="251">
        <v>5098</v>
      </c>
      <c r="D14" s="251">
        <v>1561</v>
      </c>
      <c r="E14" s="148" t="s">
        <v>154</v>
      </c>
      <c r="F14" s="238"/>
      <c r="G14" s="250"/>
      <c r="H14" s="250"/>
      <c r="I14" s="250"/>
      <c r="J14" s="238"/>
      <c r="K14" s="73"/>
      <c r="L14" s="73"/>
      <c r="M14" s="73"/>
      <c r="N14" s="73"/>
      <c r="O14" s="73"/>
      <c r="P14" s="73"/>
      <c r="Q14" s="73"/>
      <c r="R14" s="73"/>
      <c r="S14" s="73"/>
      <c r="T14" s="73"/>
      <c r="U14" s="73"/>
      <c r="V14" s="73"/>
      <c r="W14" s="73"/>
      <c r="X14" s="73"/>
    </row>
    <row r="15" spans="1:24" s="243" customFormat="1" ht="32.25" customHeight="1">
      <c r="A15" s="249" t="s">
        <v>36</v>
      </c>
      <c r="B15" s="248">
        <f>SUM(B8:B14)</f>
        <v>183937</v>
      </c>
      <c r="C15" s="248">
        <f>SUM(C8:C14)</f>
        <v>549769</v>
      </c>
      <c r="D15" s="248">
        <f>SUM(D8:D14)</f>
        <v>180031</v>
      </c>
      <c r="E15" s="247" t="s">
        <v>10</v>
      </c>
      <c r="F15" s="245"/>
      <c r="G15" s="246"/>
      <c r="H15" s="246"/>
      <c r="I15" s="246"/>
      <c r="J15" s="245"/>
      <c r="K15" s="244"/>
      <c r="L15" s="244"/>
      <c r="M15" s="244"/>
      <c r="N15" s="244"/>
      <c r="O15" s="244"/>
      <c r="P15" s="244"/>
      <c r="Q15" s="244"/>
      <c r="R15" s="244"/>
      <c r="S15" s="244"/>
      <c r="T15" s="244"/>
      <c r="U15" s="244"/>
      <c r="V15" s="244"/>
      <c r="W15" s="244"/>
      <c r="X15" s="244"/>
    </row>
    <row r="16" spans="1:24" s="72" customFormat="1" ht="6.75" customHeight="1">
      <c r="A16" s="128"/>
      <c r="B16" s="139"/>
      <c r="C16" s="139"/>
      <c r="D16" s="139"/>
      <c r="E16" s="138"/>
      <c r="F16" s="238"/>
      <c r="G16" s="238"/>
      <c r="H16" s="238"/>
      <c r="I16" s="238"/>
      <c r="J16" s="238"/>
      <c r="K16" s="73"/>
      <c r="L16" s="73"/>
      <c r="M16" s="73"/>
      <c r="N16" s="73"/>
      <c r="O16" s="73"/>
      <c r="P16" s="73"/>
      <c r="Q16" s="73"/>
      <c r="R16" s="73"/>
      <c r="S16" s="73"/>
      <c r="T16" s="73"/>
      <c r="U16" s="73"/>
      <c r="V16" s="73"/>
      <c r="W16" s="73"/>
      <c r="X16" s="73"/>
    </row>
    <row r="17" spans="1:24" s="239" customFormat="1" ht="15" customHeight="1">
      <c r="A17" s="242" t="s">
        <v>153</v>
      </c>
      <c r="B17" s="80"/>
      <c r="C17" s="80"/>
      <c r="D17" s="80"/>
      <c r="E17" s="241" t="s">
        <v>105</v>
      </c>
      <c r="F17" s="238"/>
      <c r="G17" s="238"/>
      <c r="H17" s="238"/>
      <c r="I17" s="238"/>
      <c r="J17" s="238"/>
      <c r="K17" s="240"/>
      <c r="L17" s="240"/>
      <c r="M17" s="240"/>
      <c r="N17" s="240"/>
      <c r="O17" s="240"/>
      <c r="P17" s="240"/>
      <c r="Q17" s="240"/>
      <c r="R17" s="240"/>
      <c r="S17" s="240"/>
      <c r="T17" s="240"/>
      <c r="U17" s="240"/>
      <c r="V17" s="240"/>
      <c r="W17" s="240"/>
      <c r="X17" s="240"/>
    </row>
    <row r="18" spans="1:24" s="72" customFormat="1" ht="21">
      <c r="A18" s="73"/>
      <c r="B18" s="237"/>
      <c r="C18" s="237"/>
      <c r="D18" s="237"/>
      <c r="E18" s="238"/>
      <c r="F18" s="238"/>
      <c r="G18" s="238"/>
      <c r="H18" s="238"/>
      <c r="I18" s="238"/>
      <c r="J18" s="238"/>
      <c r="K18" s="73"/>
      <c r="L18" s="73"/>
      <c r="M18" s="73"/>
      <c r="N18" s="73"/>
      <c r="O18" s="73"/>
      <c r="P18" s="73"/>
      <c r="Q18" s="73"/>
      <c r="R18" s="73"/>
      <c r="S18" s="73"/>
      <c r="T18" s="73"/>
      <c r="U18" s="73"/>
      <c r="V18" s="73"/>
      <c r="W18" s="73"/>
      <c r="X18" s="73"/>
    </row>
    <row r="19" spans="1:24" s="72" customFormat="1" ht="21">
      <c r="A19" s="73"/>
      <c r="B19" s="75"/>
      <c r="C19" s="237"/>
      <c r="D19" s="237"/>
      <c r="E19" s="73"/>
      <c r="F19" s="73"/>
      <c r="G19" s="73"/>
      <c r="H19" s="73"/>
      <c r="I19" s="73"/>
      <c r="J19" s="73"/>
      <c r="K19" s="73"/>
      <c r="L19" s="73"/>
      <c r="M19" s="73"/>
      <c r="N19" s="73"/>
      <c r="O19" s="73"/>
      <c r="P19" s="73"/>
      <c r="Q19" s="73"/>
      <c r="R19" s="73"/>
      <c r="S19" s="73"/>
      <c r="T19" s="73"/>
      <c r="U19" s="73"/>
      <c r="V19" s="73"/>
      <c r="W19" s="73"/>
      <c r="X19" s="73"/>
    </row>
    <row r="20" spans="1:24" s="72" customFormat="1" ht="21">
      <c r="A20" s="73"/>
      <c r="B20" s="75"/>
      <c r="C20" s="237"/>
      <c r="D20" s="237"/>
      <c r="E20" s="73"/>
      <c r="F20" s="73"/>
      <c r="G20" s="73"/>
      <c r="H20" s="73"/>
      <c r="I20" s="73"/>
      <c r="J20" s="73"/>
      <c r="K20" s="73"/>
      <c r="L20" s="73"/>
      <c r="M20" s="73"/>
      <c r="N20" s="73"/>
      <c r="O20" s="73"/>
      <c r="P20" s="73"/>
      <c r="Q20" s="73"/>
      <c r="R20" s="73"/>
      <c r="S20" s="73"/>
      <c r="T20" s="73"/>
      <c r="U20" s="73"/>
      <c r="V20" s="73"/>
      <c r="W20" s="73"/>
      <c r="X20" s="73"/>
    </row>
    <row r="21" spans="1:24" s="72" customFormat="1">
      <c r="A21" s="73"/>
      <c r="B21" s="75"/>
      <c r="C21" s="75"/>
      <c r="D21" s="75"/>
      <c r="E21" s="73"/>
      <c r="F21" s="73"/>
      <c r="G21" s="73"/>
      <c r="H21" s="73"/>
      <c r="I21" s="73"/>
      <c r="J21" s="73"/>
      <c r="K21" s="73"/>
      <c r="L21" s="73"/>
      <c r="M21" s="73"/>
      <c r="N21" s="73"/>
      <c r="O21" s="73"/>
      <c r="P21" s="73"/>
      <c r="Q21" s="73"/>
      <c r="R21" s="73"/>
      <c r="S21" s="73"/>
      <c r="T21" s="73"/>
      <c r="U21" s="73"/>
      <c r="V21" s="73"/>
      <c r="W21" s="73"/>
      <c r="X21" s="73"/>
    </row>
    <row r="22" spans="1:24" s="72" customFormat="1">
      <c r="A22" s="73"/>
      <c r="B22" s="75"/>
      <c r="C22" s="75"/>
      <c r="D22" s="75"/>
      <c r="E22" s="73"/>
      <c r="F22" s="73"/>
      <c r="G22" s="73"/>
      <c r="H22" s="73"/>
      <c r="I22" s="73"/>
      <c r="J22" s="73"/>
      <c r="K22" s="73"/>
      <c r="L22" s="73"/>
      <c r="M22" s="73"/>
      <c r="N22" s="73"/>
      <c r="O22" s="73"/>
      <c r="P22" s="73"/>
      <c r="Q22" s="73"/>
      <c r="R22" s="73"/>
      <c r="S22" s="73"/>
      <c r="T22" s="73"/>
      <c r="U22" s="73"/>
      <c r="V22" s="73"/>
      <c r="W22" s="73"/>
      <c r="X22" s="73"/>
    </row>
    <row r="23" spans="1:24" s="72" customFormat="1">
      <c r="A23" s="73"/>
      <c r="B23" s="75"/>
      <c r="C23" s="75"/>
      <c r="D23" s="75"/>
      <c r="E23" s="73"/>
      <c r="F23" s="73"/>
      <c r="G23" s="73"/>
      <c r="H23" s="73"/>
      <c r="I23" s="73"/>
      <c r="J23" s="73"/>
      <c r="K23" s="73"/>
      <c r="L23" s="73"/>
      <c r="M23" s="73"/>
      <c r="N23" s="73"/>
      <c r="O23" s="73"/>
      <c r="P23" s="73"/>
      <c r="Q23" s="73"/>
      <c r="R23" s="73"/>
      <c r="S23" s="73"/>
      <c r="T23" s="73"/>
      <c r="U23" s="73"/>
      <c r="V23" s="73"/>
      <c r="W23" s="73"/>
      <c r="X23" s="73"/>
    </row>
    <row r="24" spans="1:24" s="72" customFormat="1">
      <c r="A24" s="73"/>
      <c r="B24" s="75"/>
      <c r="C24" s="75"/>
      <c r="D24" s="75"/>
      <c r="E24" s="73"/>
      <c r="F24" s="73"/>
      <c r="G24" s="73"/>
      <c r="H24" s="73"/>
      <c r="I24" s="73"/>
      <c r="J24" s="73"/>
      <c r="K24" s="73"/>
      <c r="L24" s="73"/>
      <c r="M24" s="73"/>
      <c r="N24" s="73"/>
      <c r="O24" s="73"/>
      <c r="P24" s="73"/>
      <c r="Q24" s="73"/>
      <c r="R24" s="73"/>
      <c r="S24" s="73"/>
      <c r="T24" s="73"/>
      <c r="U24" s="73"/>
      <c r="V24" s="73"/>
      <c r="W24" s="73"/>
      <c r="X24" s="73"/>
    </row>
    <row r="25" spans="1:24" s="68" customFormat="1">
      <c r="A25" s="69"/>
      <c r="B25" s="71"/>
      <c r="C25" s="71"/>
      <c r="D25" s="71"/>
      <c r="E25" s="69"/>
      <c r="F25" s="69"/>
      <c r="G25" s="69"/>
      <c r="H25" s="69"/>
      <c r="I25" s="69"/>
      <c r="J25" s="69"/>
      <c r="K25" s="69"/>
      <c r="L25" s="69"/>
      <c r="M25" s="69"/>
      <c r="N25" s="69"/>
      <c r="O25" s="69"/>
      <c r="P25" s="69"/>
      <c r="Q25" s="69"/>
      <c r="R25" s="69"/>
      <c r="S25" s="69"/>
      <c r="T25" s="69"/>
      <c r="U25" s="69"/>
      <c r="V25" s="69"/>
      <c r="W25" s="69"/>
      <c r="X25" s="69"/>
    </row>
    <row r="26" spans="1:24" s="68" customFormat="1">
      <c r="A26" s="69"/>
      <c r="B26" s="71"/>
      <c r="C26" s="71"/>
      <c r="D26" s="71"/>
      <c r="E26" s="69"/>
      <c r="F26" s="69"/>
      <c r="G26" s="69"/>
      <c r="H26" s="69"/>
      <c r="I26" s="69"/>
      <c r="J26" s="69"/>
      <c r="K26" s="69"/>
      <c r="L26" s="69"/>
      <c r="M26" s="69"/>
      <c r="N26" s="69"/>
      <c r="O26" s="69"/>
      <c r="P26" s="69"/>
      <c r="Q26" s="69"/>
      <c r="R26" s="69"/>
      <c r="S26" s="69"/>
      <c r="T26" s="69"/>
      <c r="U26" s="69"/>
      <c r="V26" s="69"/>
      <c r="W26" s="69"/>
      <c r="X26" s="69"/>
    </row>
    <row r="27" spans="1:24" s="68" customFormat="1">
      <c r="A27" s="69"/>
      <c r="B27" s="71"/>
      <c r="C27" s="71"/>
      <c r="D27" s="71"/>
      <c r="E27" s="69"/>
      <c r="F27" s="69"/>
      <c r="G27" s="69"/>
      <c r="H27" s="69"/>
      <c r="I27" s="69"/>
      <c r="J27" s="69"/>
      <c r="K27" s="69"/>
      <c r="L27" s="69"/>
      <c r="M27" s="69"/>
      <c r="N27" s="69"/>
      <c r="O27" s="69"/>
      <c r="P27" s="69"/>
      <c r="Q27" s="69"/>
      <c r="R27" s="69"/>
      <c r="S27" s="69"/>
      <c r="T27" s="69"/>
      <c r="U27" s="69"/>
      <c r="V27" s="69"/>
      <c r="W27" s="69"/>
      <c r="X27" s="69"/>
    </row>
    <row r="28" spans="1:24" s="68" customFormat="1">
      <c r="A28" s="69"/>
      <c r="B28" s="71"/>
      <c r="C28" s="71"/>
      <c r="D28" s="71"/>
      <c r="E28" s="69"/>
      <c r="F28" s="69"/>
      <c r="G28" s="69"/>
      <c r="H28" s="69"/>
      <c r="I28" s="69"/>
      <c r="J28" s="69"/>
      <c r="K28" s="69"/>
      <c r="L28" s="69"/>
      <c r="M28" s="69"/>
      <c r="N28" s="69"/>
      <c r="O28" s="69"/>
      <c r="P28" s="69"/>
      <c r="Q28" s="69"/>
      <c r="R28" s="69"/>
      <c r="S28" s="69"/>
      <c r="T28" s="69"/>
      <c r="U28" s="69"/>
      <c r="V28" s="69"/>
      <c r="W28" s="69"/>
      <c r="X28" s="69"/>
    </row>
    <row r="29" spans="1:24" s="68" customFormat="1">
      <c r="A29" s="69"/>
      <c r="B29" s="71"/>
      <c r="C29" s="71"/>
      <c r="D29" s="71"/>
      <c r="E29" s="69"/>
      <c r="F29" s="69"/>
      <c r="G29" s="69"/>
      <c r="H29" s="69"/>
      <c r="I29" s="69"/>
      <c r="J29" s="69"/>
      <c r="K29" s="69"/>
      <c r="L29" s="69"/>
      <c r="M29" s="69"/>
      <c r="N29" s="69"/>
      <c r="O29" s="69"/>
      <c r="P29" s="69"/>
      <c r="Q29" s="69"/>
      <c r="R29" s="69"/>
      <c r="S29" s="69"/>
      <c r="T29" s="69"/>
      <c r="U29" s="69"/>
      <c r="V29" s="69"/>
      <c r="W29" s="69"/>
      <c r="X29" s="69"/>
    </row>
    <row r="30" spans="1:24" s="68" customFormat="1">
      <c r="A30" s="69"/>
      <c r="B30" s="71"/>
      <c r="C30" s="71"/>
      <c r="D30" s="71"/>
      <c r="E30" s="69"/>
      <c r="F30" s="69"/>
      <c r="G30" s="69"/>
      <c r="H30" s="69"/>
      <c r="I30" s="69"/>
      <c r="J30" s="69"/>
      <c r="K30" s="69"/>
      <c r="L30" s="69"/>
      <c r="M30" s="69"/>
      <c r="N30" s="69"/>
      <c r="O30" s="69"/>
      <c r="P30" s="69"/>
      <c r="Q30" s="69"/>
      <c r="R30" s="69"/>
      <c r="S30" s="69"/>
      <c r="T30" s="69"/>
      <c r="U30" s="69"/>
      <c r="V30" s="69"/>
      <c r="W30" s="69"/>
      <c r="X30" s="69"/>
    </row>
    <row r="31" spans="1:24" s="68" customFormat="1">
      <c r="A31" s="69"/>
      <c r="B31" s="71"/>
      <c r="C31" s="71"/>
      <c r="D31" s="71"/>
      <c r="E31" s="69"/>
      <c r="F31" s="69"/>
      <c r="G31" s="69"/>
      <c r="H31" s="69"/>
      <c r="I31" s="69"/>
      <c r="J31" s="69"/>
      <c r="K31" s="69"/>
      <c r="L31" s="69"/>
      <c r="M31" s="69"/>
      <c r="N31" s="69"/>
      <c r="O31" s="69"/>
      <c r="P31" s="69"/>
      <c r="Q31" s="69"/>
      <c r="R31" s="69"/>
      <c r="S31" s="69"/>
      <c r="T31" s="69"/>
      <c r="U31" s="69"/>
      <c r="V31" s="69"/>
      <c r="W31" s="69"/>
      <c r="X31" s="69"/>
    </row>
    <row r="32" spans="1:24" s="68" customFormat="1">
      <c r="A32" s="69"/>
      <c r="B32" s="71"/>
      <c r="C32" s="71"/>
      <c r="D32" s="71"/>
      <c r="E32" s="69"/>
      <c r="F32" s="69"/>
      <c r="G32" s="69"/>
      <c r="H32" s="69"/>
      <c r="I32" s="69"/>
      <c r="J32" s="69"/>
      <c r="K32" s="69"/>
      <c r="L32" s="69"/>
      <c r="M32" s="69"/>
      <c r="N32" s="69"/>
      <c r="O32" s="69"/>
      <c r="P32" s="69"/>
      <c r="Q32" s="69"/>
      <c r="R32" s="69"/>
      <c r="S32" s="69"/>
      <c r="T32" s="69"/>
      <c r="U32" s="69"/>
      <c r="V32" s="69"/>
      <c r="W32" s="69"/>
      <c r="X32" s="69"/>
    </row>
    <row r="33" spans="1:24" s="68" customFormat="1">
      <c r="A33" s="69"/>
      <c r="B33" s="71"/>
      <c r="C33" s="71"/>
      <c r="D33" s="71"/>
      <c r="E33" s="69"/>
      <c r="F33" s="69"/>
      <c r="G33" s="69"/>
      <c r="H33" s="69"/>
      <c r="I33" s="69"/>
      <c r="J33" s="69"/>
      <c r="K33" s="69"/>
      <c r="L33" s="69"/>
      <c r="M33" s="69"/>
      <c r="N33" s="69"/>
      <c r="O33" s="69"/>
      <c r="P33" s="69"/>
      <c r="Q33" s="69"/>
      <c r="R33" s="69"/>
      <c r="S33" s="69"/>
      <c r="T33" s="69"/>
      <c r="U33" s="69"/>
      <c r="V33" s="69"/>
      <c r="W33" s="69"/>
      <c r="X33" s="69"/>
    </row>
    <row r="34" spans="1:24" s="68" customFormat="1">
      <c r="A34" s="69"/>
      <c r="B34" s="71"/>
      <c r="C34" s="71"/>
      <c r="D34" s="71"/>
      <c r="E34" s="69"/>
      <c r="F34" s="69"/>
      <c r="G34" s="69"/>
      <c r="H34" s="69"/>
      <c r="I34" s="69"/>
      <c r="J34" s="69"/>
      <c r="K34" s="69"/>
      <c r="L34" s="69"/>
      <c r="M34" s="69"/>
      <c r="N34" s="69"/>
      <c r="O34" s="69"/>
      <c r="P34" s="69"/>
      <c r="Q34" s="69"/>
      <c r="R34" s="69"/>
      <c r="S34" s="69"/>
      <c r="T34" s="69"/>
      <c r="U34" s="69"/>
      <c r="V34" s="69"/>
      <c r="W34" s="69"/>
      <c r="X34" s="69"/>
    </row>
    <row r="35" spans="1:24" s="68" customFormat="1">
      <c r="A35" s="69"/>
      <c r="B35" s="71"/>
      <c r="C35" s="71"/>
      <c r="D35" s="71"/>
      <c r="E35" s="69"/>
      <c r="F35" s="69"/>
      <c r="G35" s="69"/>
      <c r="H35" s="69"/>
      <c r="I35" s="69"/>
      <c r="J35" s="69"/>
      <c r="K35" s="69"/>
      <c r="L35" s="69"/>
      <c r="M35" s="69"/>
      <c r="N35" s="69"/>
      <c r="O35" s="69"/>
      <c r="P35" s="69"/>
      <c r="Q35" s="69"/>
      <c r="R35" s="69"/>
      <c r="S35" s="69"/>
      <c r="T35" s="69"/>
      <c r="U35" s="69"/>
      <c r="V35" s="69"/>
      <c r="W35" s="69"/>
      <c r="X35" s="69"/>
    </row>
    <row r="36" spans="1:24" s="68" customFormat="1">
      <c r="A36" s="69"/>
      <c r="B36" s="71"/>
      <c r="C36" s="71"/>
      <c r="D36" s="71"/>
      <c r="E36" s="69"/>
      <c r="F36" s="69"/>
      <c r="G36" s="69"/>
      <c r="H36" s="69"/>
      <c r="I36" s="69"/>
      <c r="J36" s="69"/>
      <c r="K36" s="69"/>
      <c r="L36" s="69"/>
      <c r="M36" s="69"/>
      <c r="N36" s="69"/>
      <c r="O36" s="69"/>
      <c r="P36" s="69"/>
      <c r="Q36" s="69"/>
      <c r="R36" s="69"/>
      <c r="S36" s="69"/>
      <c r="T36" s="69"/>
      <c r="U36" s="69"/>
      <c r="V36" s="69"/>
      <c r="W36" s="69"/>
      <c r="X36" s="69"/>
    </row>
    <row r="37" spans="1:24" s="68" customFormat="1">
      <c r="A37" s="69"/>
      <c r="B37" s="71"/>
      <c r="C37" s="71"/>
      <c r="D37" s="71"/>
      <c r="E37" s="69"/>
      <c r="F37" s="69"/>
      <c r="G37" s="69"/>
      <c r="H37" s="69"/>
      <c r="I37" s="69"/>
      <c r="J37" s="69"/>
      <c r="K37" s="69"/>
      <c r="L37" s="69"/>
      <c r="M37" s="69"/>
      <c r="N37" s="69"/>
      <c r="O37" s="69"/>
      <c r="P37" s="69"/>
      <c r="Q37" s="69"/>
      <c r="R37" s="69"/>
      <c r="S37" s="69"/>
      <c r="T37" s="69"/>
      <c r="U37" s="69"/>
      <c r="V37" s="69"/>
      <c r="W37" s="69"/>
      <c r="X37" s="69"/>
    </row>
    <row r="38" spans="1:24" s="68" customFormat="1">
      <c r="A38" s="69"/>
      <c r="B38" s="71"/>
      <c r="C38" s="71"/>
      <c r="D38" s="71"/>
      <c r="E38" s="69"/>
      <c r="F38" s="69"/>
      <c r="G38" s="69"/>
      <c r="H38" s="69"/>
      <c r="I38" s="69"/>
      <c r="J38" s="69"/>
      <c r="K38" s="69"/>
      <c r="L38" s="69"/>
      <c r="M38" s="69"/>
      <c r="N38" s="69"/>
      <c r="O38" s="69"/>
      <c r="P38" s="69"/>
      <c r="Q38" s="69"/>
      <c r="R38" s="69"/>
      <c r="S38" s="69"/>
      <c r="T38" s="69"/>
      <c r="U38" s="69"/>
      <c r="V38" s="69"/>
      <c r="W38" s="69"/>
      <c r="X38" s="69"/>
    </row>
    <row r="39" spans="1:24" s="68" customFormat="1">
      <c r="A39" s="69"/>
      <c r="B39" s="71"/>
      <c r="C39" s="71"/>
      <c r="D39" s="71"/>
      <c r="E39" s="69"/>
      <c r="F39" s="69"/>
      <c r="G39" s="69"/>
      <c r="H39" s="69"/>
      <c r="I39" s="69"/>
      <c r="J39" s="69"/>
      <c r="K39" s="69"/>
      <c r="L39" s="69"/>
      <c r="M39" s="69"/>
      <c r="N39" s="69"/>
      <c r="O39" s="69"/>
      <c r="P39" s="69"/>
      <c r="Q39" s="69"/>
      <c r="R39" s="69"/>
      <c r="S39" s="69"/>
      <c r="T39" s="69"/>
      <c r="U39" s="69"/>
      <c r="V39" s="69"/>
      <c r="W39" s="69"/>
      <c r="X39" s="69"/>
    </row>
    <row r="40" spans="1:24" s="67" customFormat="1">
      <c r="A40" s="64"/>
      <c r="B40" s="66"/>
      <c r="C40" s="66"/>
      <c r="D40" s="66"/>
      <c r="E40" s="64"/>
      <c r="F40" s="64"/>
      <c r="G40" s="64"/>
      <c r="H40" s="64"/>
      <c r="I40" s="64"/>
      <c r="J40" s="64"/>
      <c r="K40" s="64"/>
      <c r="L40" s="64"/>
      <c r="M40" s="64"/>
      <c r="N40" s="64"/>
      <c r="O40" s="64"/>
      <c r="P40" s="64"/>
      <c r="Q40" s="64"/>
      <c r="R40" s="64"/>
      <c r="S40" s="64"/>
      <c r="T40" s="64"/>
      <c r="U40" s="64"/>
      <c r="V40" s="64"/>
      <c r="W40" s="64"/>
      <c r="X40" s="64"/>
    </row>
    <row r="41" spans="1:24" s="67" customFormat="1">
      <c r="A41" s="64"/>
      <c r="B41" s="66"/>
      <c r="C41" s="66"/>
      <c r="D41" s="66"/>
      <c r="E41" s="64"/>
      <c r="F41" s="64"/>
      <c r="G41" s="64"/>
      <c r="H41" s="64"/>
      <c r="I41" s="64"/>
      <c r="J41" s="64"/>
      <c r="K41" s="64"/>
      <c r="L41" s="64"/>
      <c r="M41" s="64"/>
      <c r="N41" s="64"/>
      <c r="O41" s="64"/>
      <c r="P41" s="64"/>
      <c r="Q41" s="64"/>
      <c r="R41" s="64"/>
      <c r="S41" s="64"/>
      <c r="T41" s="64"/>
      <c r="U41" s="64"/>
      <c r="V41" s="64"/>
      <c r="W41" s="64"/>
      <c r="X41" s="64"/>
    </row>
    <row r="42" spans="1:24" s="67" customFormat="1">
      <c r="A42" s="64"/>
      <c r="B42" s="66"/>
      <c r="C42" s="66"/>
      <c r="D42" s="66"/>
      <c r="E42" s="64"/>
      <c r="F42" s="64"/>
      <c r="G42" s="64"/>
      <c r="H42" s="64"/>
      <c r="I42" s="64"/>
      <c r="J42" s="64"/>
      <c r="K42" s="64"/>
      <c r="L42" s="64"/>
      <c r="M42" s="64"/>
      <c r="N42" s="64"/>
      <c r="O42" s="64"/>
      <c r="P42" s="64"/>
      <c r="Q42" s="64"/>
      <c r="R42" s="64"/>
      <c r="S42" s="64"/>
      <c r="T42" s="64"/>
      <c r="U42" s="64"/>
      <c r="V42" s="64"/>
      <c r="W42" s="64"/>
      <c r="X42" s="64"/>
    </row>
    <row r="43" spans="1:24" s="67" customFormat="1">
      <c r="A43" s="64"/>
      <c r="B43" s="66"/>
      <c r="C43" s="66"/>
      <c r="D43" s="66"/>
      <c r="E43" s="64"/>
      <c r="F43" s="64"/>
      <c r="G43" s="64"/>
      <c r="H43" s="64"/>
      <c r="I43" s="64"/>
      <c r="J43" s="64"/>
      <c r="K43" s="64"/>
      <c r="L43" s="64"/>
      <c r="M43" s="64"/>
      <c r="N43" s="64"/>
      <c r="O43" s="64"/>
      <c r="P43" s="64"/>
      <c r="Q43" s="64"/>
      <c r="R43" s="64"/>
      <c r="S43" s="64"/>
      <c r="T43" s="64"/>
      <c r="U43" s="64"/>
      <c r="V43" s="64"/>
      <c r="W43" s="64"/>
      <c r="X43" s="64"/>
    </row>
    <row r="44" spans="1:24" s="67" customFormat="1">
      <c r="A44" s="64"/>
      <c r="B44" s="66"/>
      <c r="C44" s="66"/>
      <c r="D44" s="66"/>
      <c r="E44" s="64"/>
      <c r="F44" s="64"/>
      <c r="G44" s="64"/>
      <c r="H44" s="64"/>
      <c r="I44" s="64"/>
      <c r="J44" s="64"/>
      <c r="K44" s="64"/>
      <c r="L44" s="64"/>
      <c r="M44" s="64"/>
      <c r="N44" s="64"/>
      <c r="O44" s="64"/>
      <c r="P44" s="64"/>
      <c r="Q44" s="64"/>
      <c r="R44" s="64"/>
      <c r="S44" s="64"/>
      <c r="T44" s="64"/>
      <c r="U44" s="64"/>
      <c r="V44" s="64"/>
      <c r="W44" s="64"/>
      <c r="X44" s="64"/>
    </row>
    <row r="45" spans="1:24" s="67" customFormat="1">
      <c r="A45" s="64"/>
      <c r="B45" s="66"/>
      <c r="C45" s="66"/>
      <c r="D45" s="66"/>
      <c r="E45" s="64"/>
      <c r="F45" s="64"/>
      <c r="G45" s="64"/>
      <c r="H45" s="64"/>
      <c r="I45" s="64"/>
      <c r="J45" s="64"/>
      <c r="K45" s="64"/>
      <c r="L45" s="64"/>
      <c r="M45" s="64"/>
      <c r="N45" s="64"/>
      <c r="O45" s="64"/>
      <c r="P45" s="64"/>
      <c r="Q45" s="64"/>
      <c r="R45" s="64"/>
      <c r="S45" s="64"/>
      <c r="T45" s="64"/>
      <c r="U45" s="64"/>
      <c r="V45" s="64"/>
      <c r="W45" s="64"/>
      <c r="X45" s="64"/>
    </row>
    <row r="46" spans="1:24" s="67" customFormat="1">
      <c r="A46" s="64"/>
      <c r="B46" s="66"/>
      <c r="C46" s="66"/>
      <c r="D46" s="66"/>
      <c r="E46" s="64"/>
      <c r="F46" s="64"/>
      <c r="G46" s="64"/>
      <c r="H46" s="64"/>
      <c r="I46" s="64"/>
      <c r="J46" s="64"/>
      <c r="K46" s="64"/>
      <c r="L46" s="64"/>
      <c r="M46" s="64"/>
      <c r="N46" s="64"/>
      <c r="O46" s="64"/>
      <c r="P46" s="64"/>
      <c r="Q46" s="64"/>
      <c r="R46" s="64"/>
      <c r="S46" s="64"/>
      <c r="T46" s="64"/>
      <c r="U46" s="64"/>
      <c r="V46" s="64"/>
      <c r="W46" s="64"/>
      <c r="X46" s="64"/>
    </row>
    <row r="47" spans="1:24" s="67" customFormat="1">
      <c r="A47" s="64"/>
      <c r="B47" s="66"/>
      <c r="C47" s="66"/>
      <c r="D47" s="66"/>
      <c r="E47" s="64"/>
      <c r="F47" s="64"/>
      <c r="G47" s="64"/>
      <c r="H47" s="64"/>
      <c r="I47" s="64"/>
      <c r="J47" s="64"/>
      <c r="K47" s="64"/>
      <c r="L47" s="64"/>
      <c r="M47" s="64"/>
      <c r="N47" s="64"/>
      <c r="O47" s="64"/>
      <c r="P47" s="64"/>
      <c r="Q47" s="64"/>
      <c r="R47" s="64"/>
      <c r="S47" s="64"/>
      <c r="T47" s="64"/>
      <c r="U47" s="64"/>
      <c r="V47" s="64"/>
      <c r="W47" s="64"/>
      <c r="X47" s="64"/>
    </row>
    <row r="48" spans="1:24" s="67" customFormat="1">
      <c r="A48" s="64"/>
      <c r="B48" s="66"/>
      <c r="C48" s="66"/>
      <c r="D48" s="66"/>
      <c r="E48" s="64"/>
      <c r="F48" s="64"/>
      <c r="G48" s="64"/>
      <c r="H48" s="64"/>
      <c r="I48" s="64"/>
      <c r="J48" s="64"/>
      <c r="K48" s="64"/>
      <c r="L48" s="64"/>
      <c r="M48" s="64"/>
      <c r="N48" s="64"/>
      <c r="O48" s="64"/>
      <c r="P48" s="64"/>
      <c r="Q48" s="64"/>
      <c r="R48" s="64"/>
      <c r="S48" s="64"/>
      <c r="T48" s="64"/>
      <c r="U48" s="64"/>
      <c r="V48" s="64"/>
      <c r="W48" s="64"/>
      <c r="X48" s="64"/>
    </row>
    <row r="49" spans="1:24" s="67" customFormat="1">
      <c r="A49" s="64"/>
      <c r="B49" s="66"/>
      <c r="C49" s="66"/>
      <c r="D49" s="66"/>
      <c r="E49" s="64"/>
      <c r="F49" s="64"/>
      <c r="G49" s="64"/>
      <c r="H49" s="64"/>
      <c r="I49" s="64"/>
      <c r="J49" s="64"/>
      <c r="K49" s="64"/>
      <c r="L49" s="64"/>
      <c r="M49" s="64"/>
      <c r="N49" s="64"/>
      <c r="O49" s="64"/>
      <c r="P49" s="64"/>
      <c r="Q49" s="64"/>
      <c r="R49" s="64"/>
      <c r="S49" s="64"/>
      <c r="T49" s="64"/>
      <c r="U49" s="64"/>
      <c r="V49" s="64"/>
      <c r="W49" s="64"/>
      <c r="X49" s="64"/>
    </row>
    <row r="50" spans="1:24" s="67" customFormat="1">
      <c r="A50" s="64"/>
      <c r="B50" s="66"/>
      <c r="C50" s="66"/>
      <c r="D50" s="66"/>
      <c r="E50" s="64"/>
      <c r="F50" s="64"/>
      <c r="G50" s="64"/>
      <c r="H50" s="64"/>
      <c r="I50" s="64"/>
      <c r="J50" s="64"/>
      <c r="K50" s="64"/>
      <c r="L50" s="64"/>
      <c r="M50" s="64"/>
      <c r="N50" s="64"/>
      <c r="O50" s="64"/>
      <c r="P50" s="64"/>
      <c r="Q50" s="64"/>
      <c r="R50" s="64"/>
      <c r="S50" s="64"/>
      <c r="T50" s="64"/>
      <c r="U50" s="64"/>
      <c r="V50" s="64"/>
      <c r="W50" s="64"/>
      <c r="X50" s="64"/>
    </row>
    <row r="51" spans="1:24" s="67" customFormat="1">
      <c r="A51" s="64"/>
      <c r="B51" s="66"/>
      <c r="C51" s="66"/>
      <c r="D51" s="66"/>
      <c r="E51" s="64"/>
      <c r="F51" s="64"/>
      <c r="G51" s="64"/>
      <c r="H51" s="64"/>
      <c r="I51" s="64"/>
      <c r="J51" s="64"/>
      <c r="K51" s="64"/>
      <c r="L51" s="64"/>
      <c r="M51" s="64"/>
      <c r="N51" s="64"/>
      <c r="O51" s="64"/>
      <c r="P51" s="64"/>
      <c r="Q51" s="64"/>
      <c r="R51" s="64"/>
      <c r="S51" s="64"/>
      <c r="T51" s="64"/>
      <c r="U51" s="64"/>
      <c r="V51" s="64"/>
      <c r="W51" s="64"/>
      <c r="X51" s="64"/>
    </row>
    <row r="52" spans="1:24" s="67" customFormat="1">
      <c r="A52" s="64"/>
      <c r="B52" s="66"/>
      <c r="C52" s="66"/>
      <c r="D52" s="66"/>
      <c r="E52" s="64"/>
      <c r="F52" s="64"/>
      <c r="G52" s="64"/>
      <c r="H52" s="64"/>
      <c r="I52" s="64"/>
      <c r="J52" s="64"/>
      <c r="K52" s="64"/>
      <c r="L52" s="64"/>
      <c r="M52" s="64"/>
      <c r="N52" s="64"/>
      <c r="O52" s="64"/>
      <c r="P52" s="64"/>
      <c r="Q52" s="64"/>
      <c r="R52" s="64"/>
      <c r="S52" s="64"/>
      <c r="T52" s="64"/>
      <c r="U52" s="64"/>
      <c r="V52" s="64"/>
      <c r="W52" s="64"/>
      <c r="X52" s="64"/>
    </row>
    <row r="53" spans="1:24" s="67" customFormat="1">
      <c r="A53" s="64"/>
      <c r="B53" s="66"/>
      <c r="C53" s="66"/>
      <c r="D53" s="66"/>
      <c r="E53" s="64"/>
      <c r="F53" s="64"/>
      <c r="G53" s="64"/>
      <c r="H53" s="64"/>
      <c r="I53" s="64"/>
      <c r="J53" s="64"/>
      <c r="K53" s="64"/>
      <c r="L53" s="64"/>
      <c r="M53" s="64"/>
      <c r="N53" s="64"/>
      <c r="O53" s="64"/>
      <c r="P53" s="64"/>
      <c r="Q53" s="64"/>
      <c r="R53" s="64"/>
      <c r="S53" s="64"/>
      <c r="T53" s="64"/>
      <c r="U53" s="64"/>
      <c r="V53" s="64"/>
      <c r="W53" s="64"/>
      <c r="X53" s="64"/>
    </row>
    <row r="54" spans="1:24" s="67" customFormat="1">
      <c r="A54" s="64"/>
      <c r="B54" s="66"/>
      <c r="C54" s="66"/>
      <c r="D54" s="66"/>
      <c r="E54" s="64"/>
      <c r="F54" s="64"/>
      <c r="G54" s="64"/>
      <c r="H54" s="64"/>
      <c r="I54" s="64"/>
      <c r="J54" s="64"/>
      <c r="K54" s="64"/>
      <c r="L54" s="64"/>
      <c r="M54" s="64"/>
      <c r="N54" s="64"/>
      <c r="O54" s="64"/>
      <c r="P54" s="64"/>
      <c r="Q54" s="64"/>
      <c r="R54" s="64"/>
      <c r="S54" s="64"/>
      <c r="T54" s="64"/>
      <c r="U54" s="64"/>
      <c r="V54" s="64"/>
      <c r="W54" s="64"/>
      <c r="X54" s="64"/>
    </row>
    <row r="55" spans="1:24" s="67" customFormat="1">
      <c r="A55" s="64"/>
      <c r="B55" s="66"/>
      <c r="C55" s="66"/>
      <c r="D55" s="66"/>
      <c r="E55" s="64"/>
      <c r="F55" s="64"/>
      <c r="G55" s="64"/>
      <c r="H55" s="64"/>
      <c r="I55" s="64"/>
      <c r="J55" s="64"/>
      <c r="K55" s="64"/>
      <c r="L55" s="64"/>
      <c r="M55" s="64"/>
      <c r="N55" s="64"/>
      <c r="O55" s="64"/>
      <c r="P55" s="64"/>
      <c r="Q55" s="64"/>
      <c r="R55" s="64"/>
      <c r="S55" s="64"/>
      <c r="T55" s="64"/>
      <c r="U55" s="64"/>
      <c r="V55" s="64"/>
      <c r="W55" s="64"/>
      <c r="X55" s="64"/>
    </row>
    <row r="56" spans="1:24" s="67" customFormat="1">
      <c r="A56" s="64"/>
      <c r="B56" s="66"/>
      <c r="C56" s="66"/>
      <c r="D56" s="66"/>
      <c r="E56" s="64"/>
      <c r="F56" s="64"/>
      <c r="G56" s="64"/>
      <c r="H56" s="64"/>
      <c r="I56" s="64"/>
      <c r="J56" s="64"/>
      <c r="K56" s="64"/>
      <c r="L56" s="64"/>
      <c r="M56" s="64"/>
      <c r="N56" s="64"/>
      <c r="O56" s="64"/>
      <c r="P56" s="64"/>
      <c r="Q56" s="64"/>
      <c r="R56" s="64"/>
      <c r="S56" s="64"/>
      <c r="T56" s="64"/>
      <c r="U56" s="64"/>
      <c r="V56" s="64"/>
      <c r="W56" s="64"/>
      <c r="X56" s="64"/>
    </row>
  </sheetData>
  <mergeCells count="5">
    <mergeCell ref="A2:E2"/>
    <mergeCell ref="A3:E3"/>
    <mergeCell ref="A4:E4"/>
    <mergeCell ref="A6:A7"/>
    <mergeCell ref="E6:E7"/>
  </mergeCells>
  <printOptions horizontalCentered="1"/>
  <pageMargins left="0.25" right="0.25" top="0.5" bottom="0.5" header="0" footer="0.25"/>
  <pageSetup paperSize="9" fitToWidth="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
  <sheetViews>
    <sheetView showGridLines="0" rightToLeft="1" view="pageBreakPreview" zoomScaleNormal="120" zoomScaleSheetLayoutView="100" workbookViewId="0">
      <selection activeCell="E3" sqref="E3"/>
    </sheetView>
  </sheetViews>
  <sheetFormatPr defaultRowHeight="21"/>
  <cols>
    <col min="1" max="1" width="15.85546875" style="1" customWidth="1"/>
    <col min="2" max="2" width="12.85546875" style="1" customWidth="1"/>
    <col min="3" max="3" width="16.85546875" style="1" bestFit="1" customWidth="1"/>
    <col min="4" max="4" width="12.85546875" style="1" customWidth="1"/>
    <col min="5" max="5" width="16.85546875" style="1" bestFit="1" customWidth="1"/>
    <col min="6" max="6" width="12.85546875" style="1" customWidth="1"/>
    <col min="7" max="7" width="16.140625" style="1" bestFit="1" customWidth="1"/>
    <col min="8" max="9" width="16.7109375" style="1" customWidth="1"/>
    <col min="10" max="11" width="11.7109375" style="1" bestFit="1" customWidth="1"/>
    <col min="12" max="12" width="12.85546875" style="1" bestFit="1" customWidth="1"/>
    <col min="13" max="16384" width="9.140625" style="1"/>
  </cols>
  <sheetData>
    <row r="1" spans="1:12" ht="51.75" customHeight="1"/>
    <row r="2" spans="1:12" ht="24.95" customHeight="1">
      <c r="A2" s="287" t="s">
        <v>0</v>
      </c>
      <c r="B2" s="287"/>
      <c r="C2" s="287"/>
      <c r="D2" s="287"/>
      <c r="E2" s="287"/>
      <c r="F2" s="287"/>
      <c r="G2" s="287"/>
      <c r="H2" s="287"/>
      <c r="I2" s="287"/>
    </row>
    <row r="3" spans="1:12" ht="18.75" customHeight="1">
      <c r="A3" s="287" t="s">
        <v>1</v>
      </c>
      <c r="B3" s="287"/>
      <c r="C3" s="287"/>
      <c r="D3" s="287"/>
      <c r="E3" s="287"/>
      <c r="F3" s="287"/>
      <c r="G3" s="287"/>
      <c r="H3" s="287"/>
      <c r="I3" s="287"/>
    </row>
    <row r="4" spans="1:12" ht="27.75" customHeight="1">
      <c r="A4" s="287" t="s">
        <v>18</v>
      </c>
      <c r="B4" s="287"/>
      <c r="C4" s="287"/>
      <c r="D4" s="287"/>
      <c r="E4" s="287"/>
      <c r="F4" s="287"/>
      <c r="G4" s="287"/>
      <c r="H4" s="287"/>
      <c r="I4" s="287"/>
    </row>
    <row r="5" spans="1:12" ht="24.95" customHeight="1">
      <c r="A5" s="2" t="s">
        <v>2</v>
      </c>
      <c r="E5" s="3"/>
      <c r="H5" s="4"/>
      <c r="I5" s="5" t="s">
        <v>3</v>
      </c>
    </row>
    <row r="6" spans="1:12" ht="23.25" customHeight="1">
      <c r="A6" s="6"/>
      <c r="B6" s="317" t="s">
        <v>4</v>
      </c>
      <c r="C6" s="318"/>
      <c r="D6" s="317" t="s">
        <v>5</v>
      </c>
      <c r="E6" s="319"/>
      <c r="F6" s="317" t="s">
        <v>19</v>
      </c>
      <c r="G6" s="318"/>
      <c r="H6" s="317" t="s">
        <v>6</v>
      </c>
      <c r="I6" s="320"/>
      <c r="J6" s="7"/>
    </row>
    <row r="7" spans="1:12" ht="15" customHeight="1">
      <c r="A7" s="8" t="s">
        <v>7</v>
      </c>
      <c r="B7" s="322" t="s">
        <v>8</v>
      </c>
      <c r="C7" s="323"/>
      <c r="D7" s="322" t="s">
        <v>9</v>
      </c>
      <c r="E7" s="323"/>
      <c r="F7" s="324" t="s">
        <v>20</v>
      </c>
      <c r="G7" s="325"/>
      <c r="H7" s="9" t="s">
        <v>10</v>
      </c>
      <c r="I7" s="10"/>
      <c r="J7" s="7"/>
    </row>
    <row r="8" spans="1:12" ht="23.25" customHeight="1">
      <c r="A8" s="8" t="s">
        <v>11</v>
      </c>
      <c r="B8" s="11" t="s">
        <v>12</v>
      </c>
      <c r="C8" s="11" t="s">
        <v>13</v>
      </c>
      <c r="D8" s="11" t="s">
        <v>12</v>
      </c>
      <c r="E8" s="11" t="s">
        <v>13</v>
      </c>
      <c r="F8" s="11" t="s">
        <v>12</v>
      </c>
      <c r="G8" s="11" t="s">
        <v>13</v>
      </c>
      <c r="H8" s="11" t="s">
        <v>12</v>
      </c>
      <c r="I8" s="12" t="s">
        <v>13</v>
      </c>
    </row>
    <row r="9" spans="1:12" ht="26.25" customHeight="1">
      <c r="A9" s="13"/>
      <c r="B9" s="14" t="s">
        <v>14</v>
      </c>
      <c r="C9" s="14" t="s">
        <v>15</v>
      </c>
      <c r="D9" s="14" t="s">
        <v>14</v>
      </c>
      <c r="E9" s="14" t="s">
        <v>15</v>
      </c>
      <c r="F9" s="14" t="s">
        <v>14</v>
      </c>
      <c r="G9" s="14" t="s">
        <v>15</v>
      </c>
      <c r="H9" s="14" t="s">
        <v>14</v>
      </c>
      <c r="I9" s="15" t="s">
        <v>15</v>
      </c>
    </row>
    <row r="10" spans="1:12" s="20" customFormat="1" ht="54.75" customHeight="1">
      <c r="A10" s="16">
        <v>2017</v>
      </c>
      <c r="B10" s="17">
        <v>49279</v>
      </c>
      <c r="C10" s="17">
        <v>114265</v>
      </c>
      <c r="D10" s="17">
        <v>15666</v>
      </c>
      <c r="E10" s="17">
        <v>137355</v>
      </c>
      <c r="F10" s="17">
        <v>4099</v>
      </c>
      <c r="G10" s="17">
        <v>32902</v>
      </c>
      <c r="H10" s="18">
        <f t="shared" ref="H10:I12" si="0">B10+D10+F10</f>
        <v>69044</v>
      </c>
      <c r="I10" s="18">
        <f t="shared" si="0"/>
        <v>284522</v>
      </c>
      <c r="J10" s="19"/>
      <c r="K10" s="19"/>
      <c r="L10" s="19"/>
    </row>
    <row r="11" spans="1:12" ht="54.75" customHeight="1">
      <c r="A11" s="21">
        <v>2018</v>
      </c>
      <c r="B11" s="22">
        <v>34259</v>
      </c>
      <c r="C11" s="22">
        <v>74645</v>
      </c>
      <c r="D11" s="22">
        <v>14183</v>
      </c>
      <c r="E11" s="22">
        <v>119900</v>
      </c>
      <c r="F11" s="22">
        <v>5111</v>
      </c>
      <c r="G11" s="22">
        <v>28968</v>
      </c>
      <c r="H11" s="23">
        <f t="shared" si="0"/>
        <v>53553</v>
      </c>
      <c r="I11" s="23">
        <f t="shared" si="0"/>
        <v>223513</v>
      </c>
      <c r="J11" s="24"/>
      <c r="K11" s="24"/>
      <c r="L11" s="24"/>
    </row>
    <row r="12" spans="1:12" ht="54.75" customHeight="1">
      <c r="A12" s="25">
        <v>2019</v>
      </c>
      <c r="B12" s="26">
        <v>40265</v>
      </c>
      <c r="C12" s="26">
        <v>81030.047832590004</v>
      </c>
      <c r="D12" s="26">
        <v>12547</v>
      </c>
      <c r="E12" s="26">
        <v>127325.53240427998</v>
      </c>
      <c r="F12" s="26">
        <v>3766</v>
      </c>
      <c r="G12" s="26">
        <v>19208.43904754</v>
      </c>
      <c r="H12" s="27">
        <f t="shared" si="0"/>
        <v>56578</v>
      </c>
      <c r="I12" s="27">
        <f t="shared" si="0"/>
        <v>227564.01928440999</v>
      </c>
      <c r="J12" s="28"/>
    </row>
    <row r="13" spans="1:12" ht="6.75" customHeight="1">
      <c r="A13" s="326"/>
      <c r="B13" s="326"/>
      <c r="C13" s="326"/>
      <c r="D13" s="326"/>
      <c r="E13" s="326"/>
      <c r="F13" s="326"/>
      <c r="G13" s="326"/>
      <c r="H13" s="29"/>
      <c r="I13" s="7"/>
    </row>
    <row r="14" spans="1:12" ht="3.75" customHeight="1">
      <c r="A14" s="30"/>
      <c r="B14" s="30"/>
      <c r="C14" s="30"/>
      <c r="D14" s="30"/>
      <c r="E14" s="30"/>
      <c r="F14" s="30"/>
      <c r="G14" s="30"/>
      <c r="H14" s="29"/>
      <c r="I14" s="7"/>
    </row>
    <row r="15" spans="1:12" ht="18" customHeight="1">
      <c r="A15" s="327" t="s">
        <v>23</v>
      </c>
      <c r="B15" s="327"/>
      <c r="C15" s="327"/>
      <c r="D15" s="327"/>
      <c r="E15" s="328" t="s">
        <v>22</v>
      </c>
      <c r="F15" s="328"/>
      <c r="G15" s="328"/>
      <c r="H15" s="328"/>
      <c r="I15" s="328"/>
    </row>
    <row r="16" spans="1:12" ht="18" customHeight="1">
      <c r="A16" s="35" t="s">
        <v>24</v>
      </c>
      <c r="B16" s="32"/>
      <c r="C16" s="32"/>
      <c r="D16" s="32"/>
      <c r="E16" s="33"/>
      <c r="F16" s="33"/>
      <c r="G16" s="33"/>
      <c r="H16" s="33"/>
      <c r="I16" s="34" t="s">
        <v>21</v>
      </c>
    </row>
    <row r="17" spans="1:9" ht="25.5" customHeight="1">
      <c r="A17" s="31" t="s">
        <v>16</v>
      </c>
      <c r="B17" s="31"/>
      <c r="C17" s="31"/>
      <c r="D17" s="31"/>
      <c r="E17" s="321" t="s">
        <v>17</v>
      </c>
      <c r="F17" s="321"/>
      <c r="G17" s="321"/>
      <c r="H17" s="321"/>
      <c r="I17" s="321"/>
    </row>
    <row r="18" spans="1:9">
      <c r="G18" s="24"/>
      <c r="H18" s="24"/>
      <c r="I18" s="24"/>
    </row>
    <row r="19" spans="1:9">
      <c r="G19" s="24"/>
      <c r="H19" s="24"/>
      <c r="I19" s="24"/>
    </row>
  </sheetData>
  <mergeCells count="14">
    <mergeCell ref="E17:I17"/>
    <mergeCell ref="B7:C7"/>
    <mergeCell ref="D7:E7"/>
    <mergeCell ref="F7:G7"/>
    <mergeCell ref="A13:G13"/>
    <mergeCell ref="A15:D15"/>
    <mergeCell ref="E15:I15"/>
    <mergeCell ref="A2:I2"/>
    <mergeCell ref="A3:I3"/>
    <mergeCell ref="A4:I4"/>
    <mergeCell ref="B6:C6"/>
    <mergeCell ref="D6:E6"/>
    <mergeCell ref="F6:G6"/>
    <mergeCell ref="H6:I6"/>
  </mergeCells>
  <printOptions horizontalCentered="1"/>
  <pageMargins left="0.25" right="0.25" top="0.5" bottom="0.5" header="0" footer="0.25"/>
  <pageSetup paperSize="9"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5496E-6945-4835-A609-6D72AA45712A}">
  <dimension ref="A1:J19"/>
  <sheetViews>
    <sheetView showGridLines="0" rightToLeft="1" view="pageBreakPreview" zoomScale="90" zoomScaleNormal="75" zoomScaleSheetLayoutView="90" workbookViewId="0">
      <selection activeCell="E3" sqref="E3"/>
    </sheetView>
  </sheetViews>
  <sheetFormatPr defaultRowHeight="21"/>
  <cols>
    <col min="1" max="1" width="16" style="1" customWidth="1"/>
    <col min="2" max="2" width="12.7109375" style="37" customWidth="1"/>
    <col min="3" max="3" width="15" style="37" bestFit="1" customWidth="1"/>
    <col min="4" max="4" width="12.7109375" style="37" customWidth="1"/>
    <col min="5" max="5" width="13.85546875" style="37" bestFit="1" customWidth="1"/>
    <col min="6" max="6" width="12.7109375" style="37" customWidth="1"/>
    <col min="7" max="7" width="15" style="37" bestFit="1" customWidth="1"/>
    <col min="8" max="9" width="12.7109375" style="37" customWidth="1"/>
    <col min="10" max="10" width="20.85546875" style="1" customWidth="1"/>
    <col min="11" max="16384" width="9.140625" style="1"/>
  </cols>
  <sheetData>
    <row r="1" spans="1:10" ht="68.25" customHeight="1"/>
    <row r="2" spans="1:10" s="62" customFormat="1" ht="21.75" customHeight="1">
      <c r="A2" s="287" t="s">
        <v>48</v>
      </c>
      <c r="B2" s="287"/>
      <c r="C2" s="287"/>
      <c r="D2" s="287"/>
      <c r="E2" s="287"/>
      <c r="F2" s="287"/>
      <c r="G2" s="287"/>
      <c r="H2" s="287"/>
      <c r="I2" s="287"/>
      <c r="J2" s="287"/>
    </row>
    <row r="3" spans="1:10" s="62" customFormat="1" ht="21.75" customHeight="1">
      <c r="A3" s="287" t="s">
        <v>47</v>
      </c>
      <c r="B3" s="287"/>
      <c r="C3" s="287"/>
      <c r="D3" s="287"/>
      <c r="E3" s="287"/>
      <c r="F3" s="287"/>
      <c r="G3" s="287"/>
      <c r="H3" s="287"/>
      <c r="I3" s="287"/>
      <c r="J3" s="287"/>
    </row>
    <row r="4" spans="1:10" s="62" customFormat="1" ht="37.5" customHeight="1">
      <c r="A4" s="312" t="s">
        <v>46</v>
      </c>
      <c r="B4" s="287"/>
      <c r="C4" s="287"/>
      <c r="D4" s="287"/>
      <c r="E4" s="287"/>
      <c r="F4" s="287"/>
      <c r="G4" s="287"/>
      <c r="H4" s="287"/>
      <c r="I4" s="287"/>
      <c r="J4" s="287"/>
    </row>
    <row r="5" spans="1:10" ht="22.5" customHeight="1">
      <c r="A5" s="62" t="s">
        <v>45</v>
      </c>
      <c r="G5" s="61"/>
      <c r="H5" s="61"/>
      <c r="I5" s="61"/>
      <c r="J5" s="60" t="s">
        <v>3</v>
      </c>
    </row>
    <row r="6" spans="1:10" ht="21" customHeight="1">
      <c r="A6" s="318" t="s">
        <v>44</v>
      </c>
      <c r="B6" s="330" t="s">
        <v>43</v>
      </c>
      <c r="C6" s="331"/>
      <c r="D6" s="334" t="s">
        <v>42</v>
      </c>
      <c r="E6" s="335"/>
      <c r="F6" s="334" t="s">
        <v>41</v>
      </c>
      <c r="G6" s="331"/>
      <c r="H6" s="334" t="s">
        <v>40</v>
      </c>
      <c r="I6" s="331"/>
      <c r="J6" s="337" t="s">
        <v>39</v>
      </c>
    </row>
    <row r="7" spans="1:10" ht="20.25" customHeight="1">
      <c r="A7" s="329"/>
      <c r="B7" s="332"/>
      <c r="C7" s="333"/>
      <c r="D7" s="336"/>
      <c r="E7" s="333"/>
      <c r="F7" s="336"/>
      <c r="G7" s="333"/>
      <c r="H7" s="336"/>
      <c r="I7" s="333"/>
      <c r="J7" s="337"/>
    </row>
    <row r="8" spans="1:10" ht="53.25" customHeight="1">
      <c r="A8" s="323"/>
      <c r="B8" s="59" t="s">
        <v>38</v>
      </c>
      <c r="C8" s="59" t="s">
        <v>37</v>
      </c>
      <c r="D8" s="59" t="s">
        <v>38</v>
      </c>
      <c r="E8" s="59" t="s">
        <v>37</v>
      </c>
      <c r="F8" s="59" t="s">
        <v>38</v>
      </c>
      <c r="G8" s="59" t="s">
        <v>37</v>
      </c>
      <c r="H8" s="59" t="s">
        <v>38</v>
      </c>
      <c r="I8" s="59" t="s">
        <v>37</v>
      </c>
      <c r="J8" s="337"/>
    </row>
    <row r="9" spans="1:10" s="53" customFormat="1" ht="42.75" customHeight="1">
      <c r="A9" s="52" t="s">
        <v>4</v>
      </c>
      <c r="B9" s="51">
        <v>4306</v>
      </c>
      <c r="C9" s="51">
        <v>29006.933991240003</v>
      </c>
      <c r="D9" s="51">
        <v>5637</v>
      </c>
      <c r="E9" s="51">
        <v>9975.5949243499999</v>
      </c>
      <c r="F9" s="51">
        <v>30322</v>
      </c>
      <c r="G9" s="51">
        <v>42047.518917000001</v>
      </c>
      <c r="H9" s="50">
        <f t="shared" ref="H9:I11" si="0">B9+D9+F9</f>
        <v>40265</v>
      </c>
      <c r="I9" s="50">
        <f t="shared" si="0"/>
        <v>81030.047832590004</v>
      </c>
      <c r="J9" s="58" t="s">
        <v>8</v>
      </c>
    </row>
    <row r="10" spans="1:10" s="53" customFormat="1" ht="42.75" customHeight="1">
      <c r="A10" s="57" t="s">
        <v>5</v>
      </c>
      <c r="B10" s="56">
        <v>4552</v>
      </c>
      <c r="C10" s="56">
        <v>107016.41556919999</v>
      </c>
      <c r="D10" s="56">
        <v>1290</v>
      </c>
      <c r="E10" s="56">
        <v>2975.0265985700003</v>
      </c>
      <c r="F10" s="56">
        <v>6705</v>
      </c>
      <c r="G10" s="56">
        <v>17334.090236509997</v>
      </c>
      <c r="H10" s="55">
        <f t="shared" si="0"/>
        <v>12547</v>
      </c>
      <c r="I10" s="55">
        <f t="shared" si="0"/>
        <v>127325.53240427998</v>
      </c>
      <c r="J10" s="54" t="s">
        <v>9</v>
      </c>
    </row>
    <row r="11" spans="1:10" s="20" customFormat="1" ht="42.75" customHeight="1">
      <c r="A11" s="52" t="s">
        <v>19</v>
      </c>
      <c r="B11" s="51">
        <v>847</v>
      </c>
      <c r="C11" s="51">
        <v>14901.75867236</v>
      </c>
      <c r="D11" s="51">
        <v>174</v>
      </c>
      <c r="E11" s="51">
        <v>712.62395719000006</v>
      </c>
      <c r="F11" s="51">
        <v>2745</v>
      </c>
      <c r="G11" s="51">
        <v>3594.0564179899998</v>
      </c>
      <c r="H11" s="50">
        <f t="shared" si="0"/>
        <v>3766</v>
      </c>
      <c r="I11" s="50">
        <f t="shared" si="0"/>
        <v>19208.43904754</v>
      </c>
      <c r="J11" s="49" t="s">
        <v>20</v>
      </c>
    </row>
    <row r="12" spans="1:10" ht="42.75" customHeight="1">
      <c r="A12" s="48" t="s">
        <v>36</v>
      </c>
      <c r="B12" s="47">
        <f t="shared" ref="B12:I12" si="1">B11+B10+B9</f>
        <v>9705</v>
      </c>
      <c r="C12" s="47">
        <f t="shared" si="1"/>
        <v>150925.10823279998</v>
      </c>
      <c r="D12" s="47">
        <f t="shared" si="1"/>
        <v>7101</v>
      </c>
      <c r="E12" s="47">
        <f t="shared" si="1"/>
        <v>13663.245480109999</v>
      </c>
      <c r="F12" s="47">
        <f t="shared" si="1"/>
        <v>39772</v>
      </c>
      <c r="G12" s="47">
        <f t="shared" si="1"/>
        <v>62975.665571499994</v>
      </c>
      <c r="H12" s="47">
        <f t="shared" si="1"/>
        <v>56578</v>
      </c>
      <c r="I12" s="47">
        <f t="shared" si="1"/>
        <v>227564.01928440999</v>
      </c>
      <c r="J12" s="46" t="s">
        <v>10</v>
      </c>
    </row>
    <row r="13" spans="1:10" ht="6.75" customHeight="1">
      <c r="A13" s="44"/>
      <c r="B13" s="45"/>
      <c r="C13" s="45"/>
      <c r="D13" s="45"/>
      <c r="E13" s="45"/>
      <c r="F13" s="45"/>
      <c r="G13" s="45"/>
      <c r="H13" s="45"/>
      <c r="I13" s="45"/>
      <c r="J13" s="44"/>
    </row>
    <row r="14" spans="1:10" s="33" customFormat="1" ht="17.25" customHeight="1">
      <c r="A14" s="32" t="s">
        <v>35</v>
      </c>
      <c r="B14" s="39"/>
      <c r="C14" s="39"/>
      <c r="D14" s="39"/>
      <c r="J14" s="42" t="s">
        <v>34</v>
      </c>
    </row>
    <row r="15" spans="1:10" s="33" customFormat="1" ht="17.25" customHeight="1">
      <c r="A15" s="32" t="s">
        <v>33</v>
      </c>
      <c r="B15" s="38"/>
      <c r="C15" s="38"/>
      <c r="D15" s="38"/>
      <c r="E15" s="38"/>
      <c r="F15" s="43"/>
      <c r="G15" s="43"/>
      <c r="H15" s="43"/>
      <c r="I15" s="43"/>
      <c r="J15" s="42" t="s">
        <v>32</v>
      </c>
    </row>
    <row r="16" spans="1:10" s="33" customFormat="1" ht="17.25" customHeight="1">
      <c r="A16" s="41" t="s">
        <v>31</v>
      </c>
      <c r="B16" s="38"/>
      <c r="C16" s="38"/>
      <c r="D16" s="38"/>
      <c r="E16" s="38"/>
      <c r="J16" s="40" t="s">
        <v>30</v>
      </c>
    </row>
    <row r="17" spans="1:10" s="33" customFormat="1" ht="17.25" customHeight="1">
      <c r="A17" s="36" t="s">
        <v>29</v>
      </c>
      <c r="B17" s="31"/>
      <c r="C17" s="31"/>
      <c r="D17" s="31"/>
      <c r="E17" s="38"/>
      <c r="F17" s="38"/>
      <c r="G17" s="38"/>
      <c r="H17" s="38"/>
      <c r="I17" s="38"/>
      <c r="J17" s="39" t="s">
        <v>28</v>
      </c>
    </row>
    <row r="18" spans="1:10" s="33" customFormat="1" ht="17.25" customHeight="1">
      <c r="A18" s="36" t="s">
        <v>27</v>
      </c>
      <c r="B18" s="32"/>
      <c r="C18" s="32"/>
      <c r="D18" s="32"/>
      <c r="J18" s="34" t="s">
        <v>21</v>
      </c>
    </row>
    <row r="19" spans="1:10" s="33" customFormat="1" ht="27.75" customHeight="1">
      <c r="A19" s="31" t="s">
        <v>26</v>
      </c>
      <c r="B19" s="38"/>
      <c r="C19" s="38"/>
      <c r="D19" s="38"/>
      <c r="E19" s="38"/>
      <c r="J19" s="31" t="s">
        <v>25</v>
      </c>
    </row>
  </sheetData>
  <mergeCells count="9">
    <mergeCell ref="A2:J2"/>
    <mergeCell ref="A3:J3"/>
    <mergeCell ref="A4:J4"/>
    <mergeCell ref="A6:A8"/>
    <mergeCell ref="B6:C7"/>
    <mergeCell ref="D6:E7"/>
    <mergeCell ref="F6:G7"/>
    <mergeCell ref="H6:I7"/>
    <mergeCell ref="J6:J8"/>
  </mergeCells>
  <printOptions horizontalCentered="1"/>
  <pageMargins left="0.25" right="0.25" top="0.5" bottom="0.5" header="0" footer="0.25"/>
  <pageSetup paperSize="9" scale="95"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40</Value>
    </Topic>
    <Publishing_x0020_Year xmlns="9a92dbd9-a54a-4f24-abd0-cd6bb0e6298c">2019</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الثاني-الإسكان والمباني</Title_x0020_Ar>
    <Language xmlns="9a92dbd9-a54a-4f24-abd0-cd6bb0e6298c">Both</Language>
    <Chapter xmlns="9a92dbd9-a54a-4f24-abd0-cd6bb0e6298c">02</Chapter>
    <Order0 xmlns="9a92dbd9-a54a-4f24-abd0-cd6bb0e6298c" xsi:nil="true"/>
    <Publishing_x0020_Date xmlns="9a92dbd9-a54a-4f24-abd0-cd6bb0e6298c">2018-12-31T20:00:00+00:00</Publishing_x0020_Dat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F0277D-48EC-4D1D-A7A1-E9CF744C1ED5}">
  <ds:schemaRefs>
    <ds:schemaRef ds:uri="office.server.policy"/>
  </ds:schemaRefs>
</ds:datastoreItem>
</file>

<file path=customXml/itemProps2.xml><?xml version="1.0" encoding="utf-8"?>
<ds:datastoreItem xmlns:ds="http://schemas.openxmlformats.org/officeDocument/2006/customXml" ds:itemID="{B2FEC5D5-5637-476E-8D05-B0C99E4A2EC8}">
  <ds:schemaRefs>
    <ds:schemaRef ds:uri="http://schemas.microsoft.com/sharepoint/v3/contenttype/forms"/>
  </ds:schemaRefs>
</ds:datastoreItem>
</file>

<file path=customXml/itemProps3.xml><?xml version="1.0" encoding="utf-8"?>
<ds:datastoreItem xmlns:ds="http://schemas.openxmlformats.org/officeDocument/2006/customXml" ds:itemID="{1661488C-8D52-45DC-953A-7ABC98138C01}">
  <ds:schemaRefs>
    <ds:schemaRef ds:uri="http://schemas.microsoft.com/sharepoint/v3"/>
    <ds:schemaRef ds:uri="http://purl.org/dc/terms/"/>
    <ds:schemaRef ds:uri="http://purl.org/dc/dcmitype/"/>
    <ds:schemaRef ds:uri="http://www.w3.org/XML/1998/namespace"/>
    <ds:schemaRef ds:uri="d559c9b0-d25f-41f7-81fc-95dc7d8a504e"/>
    <ds:schemaRef ds:uri="http://purl.org/dc/elements/1.1/"/>
    <ds:schemaRef ds:uri="667bc8ee-7384-4122-9de8-16030d351779"/>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34DE5942-C9ED-4714-8647-668E47FF0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المقدمة</vt:lpstr>
      <vt:lpstr>جدول 01-02 Table </vt:lpstr>
      <vt:lpstr>جدول 02-02 Table </vt:lpstr>
      <vt:lpstr>جدول 03-02 Table</vt:lpstr>
      <vt:lpstr>جدول 04-02 Table </vt:lpstr>
      <vt:lpstr>جدول 05-02 Table</vt:lpstr>
      <vt:lpstr>جدول 06-02 Table</vt:lpstr>
      <vt:lpstr>جدول 07- 02 Table</vt:lpstr>
      <vt:lpstr>جدول 08-02 Table</vt:lpstr>
      <vt:lpstr>المقدمة!Print_Area</vt:lpstr>
      <vt:lpstr>'جدول 01-02 Table '!Print_Area</vt:lpstr>
      <vt:lpstr>'جدول 02-02 Table '!Print_Area</vt:lpstr>
      <vt:lpstr>'جدول 03-02 Table'!Print_Area</vt:lpstr>
      <vt:lpstr>'جدول 04-02 Table '!Print_Area</vt:lpstr>
      <vt:lpstr>'جدول 05-02 Table'!Print_Area</vt:lpstr>
      <vt:lpstr>'جدول 06-02 Table'!Print_Area</vt:lpstr>
      <vt:lpstr>'جدول 07- 02 Table'!Print_Area</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Two - Building and Housing</dc:title>
  <dc:creator>Afaf Kamal Mahmood</dc:creator>
  <cp:lastModifiedBy>Afaf Kamal Mahmood</cp:lastModifiedBy>
  <cp:lastPrinted>2021-02-25T08:26:49Z</cp:lastPrinted>
  <dcterms:created xsi:type="dcterms:W3CDTF">2019-04-03T07:40:31Z</dcterms:created>
  <dcterms:modified xsi:type="dcterms:W3CDTF">2021-02-25T08:27:12Z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